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Broker\KLIENCI MAXIMA FIDES\PAŃSTWOWY INSYTUT GEOLOGICZNY\2021-2023\MAJĄTEK\PZP\09_SIWZ-wersje\Po zmianach\"/>
    </mc:Choice>
  </mc:AlternateContent>
  <bookViews>
    <workbookView xWindow="0" yWindow="0" windowWidth="19170" windowHeight="5160"/>
  </bookViews>
  <sheets>
    <sheet name="Załącznik 3B" sheetId="1" r:id="rId1"/>
  </sheets>
  <definedNames>
    <definedName name="_xlnm.Print_Area" localSheetId="0">'Załącznik 3B'!$A$1:$O$40</definedName>
  </definedNames>
  <calcPr calcId="152511"/>
</workbook>
</file>

<file path=xl/calcChain.xml><?xml version="1.0" encoding="utf-8"?>
<calcChain xmlns="http://schemas.openxmlformats.org/spreadsheetml/2006/main">
  <c r="L8" i="1" l="1"/>
  <c r="M8" i="1"/>
  <c r="N8" i="1"/>
  <c r="O8" i="1"/>
  <c r="M9" i="1"/>
  <c r="N9" i="1"/>
  <c r="O9" i="1"/>
  <c r="M10" i="1"/>
  <c r="N10" i="1"/>
  <c r="M11" i="1"/>
  <c r="N11" i="1"/>
  <c r="N12" i="1" l="1"/>
  <c r="M12" i="1"/>
  <c r="O12" i="1"/>
  <c r="E26" i="1"/>
  <c r="H11" i="1"/>
  <c r="L11" i="1" s="1"/>
  <c r="H10" i="1"/>
  <c r="L10" i="1" s="1"/>
  <c r="H9" i="1"/>
  <c r="L9" i="1" s="1"/>
  <c r="H8" i="1"/>
  <c r="E24" i="1" l="1"/>
  <c r="L12" i="1"/>
  <c r="E23" i="1"/>
  <c r="E25" i="1" l="1"/>
  <c r="C31" i="1" s="1"/>
  <c r="C32" i="1" s="1"/>
</calcChain>
</file>

<file path=xl/sharedStrings.xml><?xml version="1.0" encoding="utf-8"?>
<sst xmlns="http://schemas.openxmlformats.org/spreadsheetml/2006/main" count="46" uniqueCount="43">
  <si>
    <t>L.p.</t>
  </si>
  <si>
    <t>Rodzaj pojazdu</t>
  </si>
  <si>
    <t>Składka AC</t>
  </si>
  <si>
    <t>Składka NNW za pojazd</t>
  </si>
  <si>
    <t>Suma ubezpieczenia</t>
  </si>
  <si>
    <t>Składka OC za pojazd</t>
  </si>
  <si>
    <t>Stawka AC (w %)</t>
  </si>
  <si>
    <t>Suma składek</t>
  </si>
  <si>
    <t>Składka łączna za roczny okres ochrony</t>
  </si>
  <si>
    <t>Rodzaj ubezpieczenia</t>
  </si>
  <si>
    <t>Składka za roczny okres ochrony</t>
  </si>
  <si>
    <t>Obowiązkowe ubezpieczenie OC posiadaczy pojazdów mechanicznych</t>
  </si>
  <si>
    <t>Ubezpieczenie pojazdów od uszkodzeń i kradzieży</t>
  </si>
  <si>
    <t>Ubezpieczenie następstw nieszczęśliwych wypadków kierowców i pasażerów</t>
  </si>
  <si>
    <t>Ubezpieczenie assistance</t>
  </si>
  <si>
    <t>1.</t>
  </si>
  <si>
    <t>Ubezpieczenie pojazdów</t>
  </si>
  <si>
    <t>Łącznie OC</t>
  </si>
  <si>
    <t>Łącznie NNW</t>
  </si>
  <si>
    <t>Łącznie ASS</t>
  </si>
  <si>
    <t>Nazwa (y) wykonawców</t>
  </si>
  <si>
    <t>Imię i nazwisko osoby upoważnionej do złożenia oferty</t>
  </si>
  <si>
    <t>Pieczęć wykonawców</t>
  </si>
  <si>
    <t>Miejscowość i data</t>
  </si>
  <si>
    <t>Podpis osoby upoważnionej do złożenia oferty</t>
  </si>
  <si>
    <t>Składka łączna</t>
  </si>
  <si>
    <t>samochody osobowe</t>
  </si>
  <si>
    <t>samochody ciężar. o DMC do 3,5t</t>
  </si>
  <si>
    <t>Ilość pojazdów do AC</t>
  </si>
  <si>
    <t>Składka Assistance za pojazd  Pakiet Podstawowy</t>
  </si>
  <si>
    <t>Ilość pojazdów do Ass Pakiet Podstawowy</t>
  </si>
  <si>
    <t>Ilość pojazdów do OC i NNW</t>
  </si>
  <si>
    <t>samochody specjalne</t>
  </si>
  <si>
    <t>przyczepy</t>
  </si>
  <si>
    <r>
      <t xml:space="preserve">UWAGA! </t>
    </r>
    <r>
      <rPr>
        <b/>
        <sz val="9"/>
        <color indexed="8"/>
        <rFont val="Calibri"/>
        <family val="2"/>
      </rPr>
      <t>Należy wypełnić pola w kolorze białym</t>
    </r>
    <r>
      <rPr>
        <sz val="9"/>
        <color indexed="8"/>
        <rFont val="Calibri"/>
        <family val="2"/>
      </rPr>
      <t xml:space="preserve">, wpisując: w kolumnę "składka OC za pojazd", "składka NNW za pojazd", "składka assistance za pojazd ", kwotę składki za jeden pojazd danego rodzaju, należy wpisać liczbę, grosze oddzielić przecinkiem, </t>
    </r>
    <r>
      <rPr>
        <sz val="9"/>
        <color indexed="10"/>
        <rFont val="Calibri"/>
        <family val="2"/>
      </rPr>
      <t xml:space="preserve">nie wpisywać waluty, </t>
    </r>
    <r>
      <rPr>
        <sz val="9"/>
        <rFont val="Calibri"/>
        <family val="2"/>
      </rPr>
      <t xml:space="preserve">w kolumnie "stawka AC" należy wpisać liczbę, która odpowiada ilości procentowej oferowanej stawki, </t>
    </r>
    <r>
      <rPr>
        <sz val="9"/>
        <color indexed="10"/>
        <rFont val="Calibri"/>
        <family val="2"/>
      </rPr>
      <t xml:space="preserve">nie wpisywać znaku "%". </t>
    </r>
  </si>
  <si>
    <r>
      <rPr>
        <b/>
        <sz val="9"/>
        <color theme="1"/>
        <rFont val="Calibri"/>
        <family val="2"/>
        <charset val="238"/>
      </rPr>
      <t xml:space="preserve">Załącznik nr 3B </t>
    </r>
    <r>
      <rPr>
        <sz val="9"/>
        <color theme="1"/>
        <rFont val="Calibri"/>
        <family val="2"/>
      </rPr>
      <t>Wzór załącznika do formularza ofertowego „szczegółowa kalkulacja oferowanej ceny” ubezpieczenie pojazdów PIG-PIB</t>
    </r>
  </si>
  <si>
    <t>(pieczęć Wykonawcy)</t>
  </si>
  <si>
    <t>1. Ubezpieczenie pojazdów</t>
  </si>
  <si>
    <t>1.1. Składki i stopy składek za ubezpieczenie pojazdów mechanicznych w okresie obowiązywania Umowy Generalnej Ubezpieczenia</t>
  </si>
  <si>
    <t>1.2. Oferta cenowa za ubezpieczenie pojazdów Ubezpieczejącego w okresie obowiązywania Umowy Generalnej Ubezpieczenia</t>
  </si>
  <si>
    <t>1.3. Oferta cenowa za ubezpieczenie pojazdów łącznie</t>
  </si>
  <si>
    <r>
      <rPr>
        <sz val="9"/>
        <color indexed="10"/>
        <rFont val="Calibri"/>
        <family val="2"/>
      </rPr>
      <t>UWAGA!</t>
    </r>
    <r>
      <rPr>
        <sz val="9"/>
        <color indexed="8"/>
        <rFont val="Calibri"/>
        <family val="2"/>
      </rPr>
      <t xml:space="preserve"> </t>
    </r>
    <r>
      <rPr>
        <sz val="9"/>
        <color indexed="10"/>
        <rFont val="Calibri"/>
        <family val="2"/>
      </rPr>
      <t>Oferta cenowa stanowi maksymalną zaoferowaną cenę z uwzględnieniem 30% przewidywanego wzrostu składki z tytułu doubezpieczeń i dokonanych inwestycji</t>
    </r>
  </si>
  <si>
    <t xml:space="preserve">Oferta cenowa (do przeniesienia do Formularza oferty pkt 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</si>
</sst>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zł-415]_-;\-* #,##0.00\ [$zł-415]_-;_-* &quot;-&quot;??\ [$zł-415]_-;_-@_-"/>
    <numFmt numFmtId="165" formatCode="0.0000%"/>
  </numFmts>
  <fonts count="16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10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8">
    <xf numFmtId="0" fontId="0" fillId="0" borderId="0" xfId="0"/>
    <xf numFmtId="1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Protection="1"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164" fontId="10" fillId="0" borderId="0" xfId="0" applyNumberFormat="1" applyFont="1" applyProtection="1"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4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0" fillId="2" borderId="1" xfId="0" applyFont="1" applyFill="1" applyBorder="1" applyProtection="1">
      <protection hidden="1"/>
    </xf>
    <xf numFmtId="164" fontId="10" fillId="2" borderId="1" xfId="0" applyNumberFormat="1" applyFont="1" applyFill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10" fillId="2" borderId="1" xfId="0" applyNumberFormat="1" applyFont="1" applyFill="1" applyBorder="1" applyProtection="1">
      <protection hidden="1"/>
    </xf>
    <xf numFmtId="0" fontId="10" fillId="2" borderId="1" xfId="0" applyFont="1" applyFill="1" applyBorder="1" applyAlignment="1" applyProtection="1">
      <alignment wrapText="1"/>
      <protection hidden="1"/>
    </xf>
    <xf numFmtId="164" fontId="10" fillId="2" borderId="1" xfId="0" applyNumberFormat="1" applyFont="1" applyFill="1" applyBorder="1" applyAlignment="1" applyProtection="1">
      <alignment wrapText="1"/>
      <protection hidden="1"/>
    </xf>
    <xf numFmtId="164" fontId="10" fillId="0" borderId="1" xfId="0" applyNumberFormat="1" applyFont="1" applyBorder="1" applyProtection="1">
      <protection locked="0" hidden="1"/>
    </xf>
    <xf numFmtId="165" fontId="10" fillId="0" borderId="1" xfId="1" applyNumberFormat="1" applyFont="1" applyBorder="1" applyProtection="1">
      <protection locked="0" hidden="1"/>
    </xf>
    <xf numFmtId="0" fontId="10" fillId="0" borderId="1" xfId="0" applyFont="1" applyBorder="1" applyProtection="1">
      <protection locked="0" hidden="1"/>
    </xf>
    <xf numFmtId="0" fontId="14" fillId="3" borderId="0" xfId="0" applyFont="1" applyFill="1" applyBorder="1" applyAlignment="1" applyProtection="1">
      <alignment horizontal="center"/>
      <protection hidden="1"/>
    </xf>
    <xf numFmtId="0" fontId="15" fillId="3" borderId="0" xfId="0" applyFont="1" applyFill="1" applyBorder="1" applyAlignment="1" applyProtection="1">
      <alignment horizontal="left"/>
      <protection hidden="1"/>
    </xf>
    <xf numFmtId="0" fontId="10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vertical="center"/>
      <protection hidden="1"/>
    </xf>
    <xf numFmtId="0" fontId="11" fillId="3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164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4" xfId="0" applyFont="1" applyFill="1" applyBorder="1" applyAlignment="1" applyProtection="1">
      <alignment horizontal="center" vertical="center" wrapText="1"/>
      <protection hidden="1"/>
    </xf>
    <xf numFmtId="164" fontId="10" fillId="2" borderId="1" xfId="0" applyNumberFormat="1" applyFont="1" applyFill="1" applyBorder="1" applyAlignment="1" applyProtection="1">
      <alignment horizontal="center" wrapText="1"/>
      <protection hidden="1"/>
    </xf>
    <xf numFmtId="164" fontId="11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4" xfId="0" applyFont="1" applyFill="1" applyBorder="1" applyAlignment="1" applyProtection="1">
      <alignment horizontal="center" wrapText="1"/>
      <protection hidden="1"/>
    </xf>
    <xf numFmtId="0" fontId="9" fillId="2" borderId="5" xfId="0" applyFont="1" applyFill="1" applyBorder="1" applyAlignment="1" applyProtection="1">
      <alignment horizontal="center" wrapText="1"/>
      <protection hidden="1"/>
    </xf>
    <xf numFmtId="0" fontId="9" fillId="2" borderId="6" xfId="0" applyFont="1" applyFill="1" applyBorder="1" applyAlignment="1" applyProtection="1">
      <alignment horizontal="center" wrapText="1"/>
      <protection hidden="1"/>
    </xf>
    <xf numFmtId="0" fontId="9" fillId="2" borderId="9" xfId="0" applyFont="1" applyFill="1" applyBorder="1" applyAlignment="1" applyProtection="1">
      <alignment horizontal="center" wrapText="1"/>
      <protection hidden="1"/>
    </xf>
    <xf numFmtId="0" fontId="9" fillId="2" borderId="10" xfId="0" applyFont="1" applyFill="1" applyBorder="1" applyAlignment="1" applyProtection="1">
      <alignment horizontal="center" wrapText="1"/>
      <protection hidden="1"/>
    </xf>
    <xf numFmtId="0" fontId="9" fillId="2" borderId="11" xfId="0" applyFont="1" applyFill="1" applyBorder="1" applyAlignment="1" applyProtection="1">
      <alignment horizontal="center" wrapText="1"/>
      <protection hidden="1"/>
    </xf>
    <xf numFmtId="0" fontId="10" fillId="0" borderId="12" xfId="0" applyFont="1" applyBorder="1" applyAlignment="1" applyProtection="1">
      <alignment horizontal="center"/>
      <protection locked="0" hidden="1"/>
    </xf>
    <xf numFmtId="0" fontId="10" fillId="0" borderId="14" xfId="0" applyFont="1" applyBorder="1" applyAlignment="1" applyProtection="1">
      <alignment horizontal="center"/>
      <protection locked="0" hidden="1"/>
    </xf>
    <xf numFmtId="0" fontId="10" fillId="0" borderId="13" xfId="0" applyFont="1" applyBorder="1" applyAlignment="1" applyProtection="1">
      <alignment horizontal="center"/>
      <protection locked="0" hidden="1"/>
    </xf>
    <xf numFmtId="0" fontId="10" fillId="2" borderId="12" xfId="0" applyFont="1" applyFill="1" applyBorder="1" applyAlignment="1" applyProtection="1">
      <alignment horizontal="left" wrapText="1"/>
      <protection hidden="1"/>
    </xf>
    <xf numFmtId="0" fontId="10" fillId="2" borderId="13" xfId="0" applyFont="1" applyFill="1" applyBorder="1" applyAlignment="1" applyProtection="1">
      <alignment horizontal="left" wrapText="1"/>
      <protection hidden="1"/>
    </xf>
    <xf numFmtId="0" fontId="10" fillId="2" borderId="14" xfId="0" applyFont="1" applyFill="1" applyBorder="1" applyAlignment="1" applyProtection="1">
      <alignment horizontal="left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3" borderId="0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left" wrapText="1"/>
      <protection hidden="1"/>
    </xf>
    <xf numFmtId="0" fontId="10" fillId="2" borderId="5" xfId="0" applyFont="1" applyFill="1" applyBorder="1" applyAlignment="1" applyProtection="1">
      <alignment horizontal="left" wrapText="1"/>
      <protection hidden="1"/>
    </xf>
    <xf numFmtId="0" fontId="10" fillId="2" borderId="6" xfId="0" applyFont="1" applyFill="1" applyBorder="1" applyAlignment="1" applyProtection="1">
      <alignment horizontal="left" wrapText="1"/>
      <protection hidden="1"/>
    </xf>
    <xf numFmtId="0" fontId="10" fillId="2" borderId="7" xfId="0" applyFont="1" applyFill="1" applyBorder="1" applyAlignment="1" applyProtection="1">
      <alignment horizontal="left" wrapText="1"/>
      <protection hidden="1"/>
    </xf>
    <xf numFmtId="0" fontId="10" fillId="2" borderId="0" xfId="0" applyFont="1" applyFill="1" applyBorder="1" applyAlignment="1" applyProtection="1">
      <alignment horizontal="left" wrapText="1"/>
      <protection hidden="1"/>
    </xf>
    <xf numFmtId="0" fontId="10" fillId="2" borderId="8" xfId="0" applyFont="1" applyFill="1" applyBorder="1" applyAlignment="1" applyProtection="1">
      <alignment horizontal="left" wrapText="1"/>
      <protection hidden="1"/>
    </xf>
    <xf numFmtId="0" fontId="10" fillId="2" borderId="9" xfId="0" applyFont="1" applyFill="1" applyBorder="1" applyAlignment="1" applyProtection="1">
      <alignment horizontal="left" wrapText="1"/>
      <protection hidden="1"/>
    </xf>
    <xf numFmtId="0" fontId="10" fillId="2" borderId="10" xfId="0" applyFont="1" applyFill="1" applyBorder="1" applyAlignment="1" applyProtection="1">
      <alignment horizontal="left" wrapText="1"/>
      <protection hidden="1"/>
    </xf>
    <xf numFmtId="0" fontId="10" fillId="2" borderId="11" xfId="0" applyFont="1" applyFill="1" applyBorder="1" applyAlignment="1" applyProtection="1">
      <alignment horizontal="left" wrapText="1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" xfId="0" applyFont="1" applyFill="1" applyBorder="1" applyAlignment="1" applyProtection="1">
      <alignment horizontal="center"/>
      <protection hidden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tabSelected="1" zoomScaleNormal="100" zoomScaleSheetLayoutView="100" workbookViewId="0">
      <selection activeCell="G10" sqref="G10"/>
    </sheetView>
  </sheetViews>
  <sheetFormatPr defaultColWidth="8.85546875" defaultRowHeight="12" x14ac:dyDescent="0.2"/>
  <cols>
    <col min="1" max="1" width="3.140625" style="3" bestFit="1" customWidth="1"/>
    <col min="2" max="2" width="24.5703125" style="3" customWidth="1"/>
    <col min="3" max="3" width="7.7109375" style="3" customWidth="1"/>
    <col min="4" max="4" width="7.5703125" style="3" customWidth="1"/>
    <col min="5" max="5" width="18.42578125" style="5" customWidth="1"/>
    <col min="6" max="6" width="13.5703125" style="3" customWidth="1"/>
    <col min="7" max="7" width="9.85546875" style="3" bestFit="1" customWidth="1"/>
    <col min="8" max="8" width="11.42578125" style="3" customWidth="1"/>
    <col min="9" max="9" width="8.42578125" style="3" customWidth="1"/>
    <col min="10" max="10" width="10.5703125" style="3" customWidth="1"/>
    <col min="11" max="11" width="15.5703125" style="3" customWidth="1"/>
    <col min="12" max="12" width="17.85546875" style="3" customWidth="1"/>
    <col min="13" max="13" width="9" style="3" hidden="1" customWidth="1"/>
    <col min="14" max="14" width="10.85546875" style="3" hidden="1" customWidth="1"/>
    <col min="15" max="15" width="9.7109375" style="3" hidden="1" customWidth="1"/>
    <col min="16" max="16" width="12.5703125" style="3" customWidth="1"/>
    <col min="17" max="16384" width="8.85546875" style="3"/>
  </cols>
  <sheetData>
    <row r="1" spans="1:15" ht="12" customHeight="1" x14ac:dyDescent="0.2">
      <c r="A1" s="45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5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5" ht="39.75" customHeight="1" x14ac:dyDescent="0.2">
      <c r="A3" s="46" t="s">
        <v>36</v>
      </c>
      <c r="B3" s="46"/>
      <c r="C3" s="46"/>
      <c r="D3" s="4"/>
    </row>
    <row r="4" spans="1:15" ht="15" customHeight="1" x14ac:dyDescent="0.2">
      <c r="A4" s="19" t="s">
        <v>37</v>
      </c>
      <c r="B4" s="18"/>
      <c r="C4" s="18"/>
      <c r="D4" s="4"/>
    </row>
    <row r="5" spans="1:15" ht="15" customHeight="1" x14ac:dyDescent="0.2">
      <c r="A5" s="19"/>
      <c r="B5" s="18"/>
      <c r="C5" s="18"/>
      <c r="D5" s="4"/>
    </row>
    <row r="6" spans="1:15" s="20" customFormat="1" ht="16.5" customHeight="1" x14ac:dyDescent="0.25">
      <c r="B6" s="20" t="s">
        <v>38</v>
      </c>
      <c r="E6" s="21"/>
    </row>
    <row r="7" spans="1:15" s="8" customFormat="1" ht="48" x14ac:dyDescent="0.2">
      <c r="A7" s="6" t="s">
        <v>0</v>
      </c>
      <c r="B7" s="6" t="s">
        <v>1</v>
      </c>
      <c r="C7" s="6" t="s">
        <v>31</v>
      </c>
      <c r="D7" s="6" t="s">
        <v>28</v>
      </c>
      <c r="E7" s="7" t="s">
        <v>4</v>
      </c>
      <c r="F7" s="6" t="s">
        <v>5</v>
      </c>
      <c r="G7" s="6" t="s">
        <v>6</v>
      </c>
      <c r="H7" s="6" t="s">
        <v>2</v>
      </c>
      <c r="I7" s="6" t="s">
        <v>3</v>
      </c>
      <c r="J7" s="6" t="s">
        <v>30</v>
      </c>
      <c r="K7" s="6" t="s">
        <v>29</v>
      </c>
      <c r="L7" s="6" t="s">
        <v>8</v>
      </c>
      <c r="M7" s="8" t="s">
        <v>17</v>
      </c>
      <c r="N7" s="8" t="s">
        <v>18</v>
      </c>
      <c r="O7" s="8" t="s">
        <v>19</v>
      </c>
    </row>
    <row r="8" spans="1:15" x14ac:dyDescent="0.2">
      <c r="A8" s="9">
        <v>1</v>
      </c>
      <c r="B8" s="2" t="s">
        <v>26</v>
      </c>
      <c r="C8" s="1">
        <v>56</v>
      </c>
      <c r="D8" s="1">
        <v>56</v>
      </c>
      <c r="E8" s="10">
        <v>2789319.68</v>
      </c>
      <c r="F8" s="15"/>
      <c r="G8" s="16"/>
      <c r="H8" s="10">
        <f>E8*G8</f>
        <v>0</v>
      </c>
      <c r="I8" s="15"/>
      <c r="J8" s="12">
        <v>56</v>
      </c>
      <c r="K8" s="15"/>
      <c r="L8" s="10">
        <f>(F8*C8)+H8+(I8*C8)+(K8*J8)</f>
        <v>0</v>
      </c>
      <c r="M8" s="11">
        <f>F8*C8</f>
        <v>0</v>
      </c>
      <c r="N8" s="11">
        <f>I8*C8</f>
        <v>0</v>
      </c>
      <c r="O8" s="11">
        <f>K8*J8</f>
        <v>0</v>
      </c>
    </row>
    <row r="9" spans="1:15" ht="24" x14ac:dyDescent="0.2">
      <c r="A9" s="9">
        <v>2</v>
      </c>
      <c r="B9" s="13" t="s">
        <v>27</v>
      </c>
      <c r="C9" s="1">
        <v>16</v>
      </c>
      <c r="D9" s="1">
        <v>16</v>
      </c>
      <c r="E9" s="10">
        <v>792937.5</v>
      </c>
      <c r="F9" s="15"/>
      <c r="G9" s="16"/>
      <c r="H9" s="10">
        <f>E9*G9</f>
        <v>0</v>
      </c>
      <c r="I9" s="15"/>
      <c r="J9" s="12">
        <v>16</v>
      </c>
      <c r="K9" s="15"/>
      <c r="L9" s="10">
        <f>(F9*C9)+H9+(I9*C9)+(K9*J9)</f>
        <v>0</v>
      </c>
      <c r="M9" s="11">
        <f>F9*C9</f>
        <v>0</v>
      </c>
      <c r="N9" s="11">
        <f>I9*C9</f>
        <v>0</v>
      </c>
      <c r="O9" s="11">
        <f>K9*J9</f>
        <v>0</v>
      </c>
    </row>
    <row r="10" spans="1:15" x14ac:dyDescent="0.2">
      <c r="A10" s="9">
        <v>3</v>
      </c>
      <c r="B10" s="13" t="s">
        <v>32</v>
      </c>
      <c r="C10" s="1">
        <v>2</v>
      </c>
      <c r="D10" s="1">
        <v>2</v>
      </c>
      <c r="E10" s="10">
        <v>1112384.6399999999</v>
      </c>
      <c r="F10" s="15"/>
      <c r="G10" s="16"/>
      <c r="H10" s="10">
        <f>E10*G10</f>
        <v>0</v>
      </c>
      <c r="I10" s="15"/>
      <c r="J10" s="10"/>
      <c r="K10" s="10"/>
      <c r="L10" s="10">
        <f>(F10*C10)+H10+(I10*C10)+(K10*J10)</f>
        <v>0</v>
      </c>
      <c r="M10" s="11">
        <f>F10*C10</f>
        <v>0</v>
      </c>
      <c r="N10" s="11">
        <f>I10*C10</f>
        <v>0</v>
      </c>
      <c r="O10" s="11"/>
    </row>
    <row r="11" spans="1:15" ht="11.45" customHeight="1" thickBot="1" x14ac:dyDescent="0.25">
      <c r="A11" s="9">
        <v>4</v>
      </c>
      <c r="B11" s="13" t="s">
        <v>33</v>
      </c>
      <c r="C11" s="1">
        <v>16</v>
      </c>
      <c r="D11" s="1">
        <v>14</v>
      </c>
      <c r="E11" s="10">
        <v>91000</v>
      </c>
      <c r="F11" s="15"/>
      <c r="G11" s="16"/>
      <c r="H11" s="10">
        <f>E11*G11</f>
        <v>0</v>
      </c>
      <c r="I11" s="10"/>
      <c r="J11" s="10"/>
      <c r="K11" s="10"/>
      <c r="L11" s="10">
        <f>(F11*C11)+H11+(I11*C11)+(K11*J11)</f>
        <v>0</v>
      </c>
      <c r="M11" s="11">
        <f>F11*C11</f>
        <v>0</v>
      </c>
      <c r="N11" s="11">
        <f>I11*C11</f>
        <v>0</v>
      </c>
      <c r="O11" s="11"/>
    </row>
    <row r="12" spans="1:15" ht="15" customHeight="1" thickBot="1" x14ac:dyDescent="0.25">
      <c r="I12" s="56" t="s">
        <v>7</v>
      </c>
      <c r="J12" s="57"/>
      <c r="K12" s="57"/>
      <c r="L12" s="10">
        <f>SUM(L8:L11)</f>
        <v>0</v>
      </c>
      <c r="M12" s="10">
        <f t="shared" ref="M12:O12" si="0">SUM(M8:M11)</f>
        <v>0</v>
      </c>
      <c r="N12" s="10">
        <f t="shared" si="0"/>
        <v>0</v>
      </c>
      <c r="O12" s="10">
        <f t="shared" si="0"/>
        <v>0</v>
      </c>
    </row>
    <row r="13" spans="1:15" ht="7.15" customHeight="1" x14ac:dyDescent="0.2"/>
    <row r="14" spans="1:15" ht="14.25" customHeight="1" x14ac:dyDescent="0.2">
      <c r="A14" s="47" t="s">
        <v>34</v>
      </c>
      <c r="B14" s="48"/>
      <c r="C14" s="48"/>
      <c r="D14" s="48"/>
      <c r="E14" s="48"/>
      <c r="F14" s="48"/>
      <c r="G14" s="48"/>
      <c r="H14" s="49"/>
    </row>
    <row r="15" spans="1:15" x14ac:dyDescent="0.2">
      <c r="A15" s="50"/>
      <c r="B15" s="51"/>
      <c r="C15" s="51"/>
      <c r="D15" s="51"/>
      <c r="E15" s="51"/>
      <c r="F15" s="51"/>
      <c r="G15" s="51"/>
      <c r="H15" s="52"/>
    </row>
    <row r="16" spans="1:15" x14ac:dyDescent="0.2">
      <c r="A16" s="50"/>
      <c r="B16" s="51"/>
      <c r="C16" s="51"/>
      <c r="D16" s="51"/>
      <c r="E16" s="51"/>
      <c r="F16" s="51"/>
      <c r="G16" s="51"/>
      <c r="H16" s="52"/>
    </row>
    <row r="17" spans="1:8" x14ac:dyDescent="0.2">
      <c r="A17" s="50"/>
      <c r="B17" s="51"/>
      <c r="C17" s="51"/>
      <c r="D17" s="51"/>
      <c r="E17" s="51"/>
      <c r="F17" s="51"/>
      <c r="G17" s="51"/>
      <c r="H17" s="52"/>
    </row>
    <row r="18" spans="1:8" ht="3" customHeight="1" x14ac:dyDescent="0.2">
      <c r="A18" s="53"/>
      <c r="B18" s="54"/>
      <c r="C18" s="54"/>
      <c r="D18" s="54"/>
      <c r="E18" s="54"/>
      <c r="F18" s="54"/>
      <c r="G18" s="54"/>
      <c r="H18" s="55"/>
    </row>
    <row r="19" spans="1:8" ht="7.9" customHeight="1" x14ac:dyDescent="0.2"/>
    <row r="20" spans="1:8" x14ac:dyDescent="0.2">
      <c r="A20" s="22"/>
      <c r="B20" s="23" t="s">
        <v>39</v>
      </c>
      <c r="C20" s="22"/>
      <c r="D20" s="22"/>
      <c r="E20" s="22"/>
    </row>
    <row r="21" spans="1:8" ht="6" customHeight="1" x14ac:dyDescent="0.2"/>
    <row r="22" spans="1:8" ht="61.5" customHeight="1" x14ac:dyDescent="0.2">
      <c r="A22" s="6" t="s">
        <v>0</v>
      </c>
      <c r="B22" s="27" t="s">
        <v>9</v>
      </c>
      <c r="C22" s="28"/>
      <c r="D22" s="29"/>
      <c r="E22" s="7" t="s">
        <v>10</v>
      </c>
    </row>
    <row r="23" spans="1:8" ht="12" customHeight="1" x14ac:dyDescent="0.2">
      <c r="A23" s="13">
        <v>1</v>
      </c>
      <c r="B23" s="42" t="s">
        <v>11</v>
      </c>
      <c r="C23" s="43"/>
      <c r="D23" s="44"/>
      <c r="E23" s="14">
        <f>SUM(M8:M11)</f>
        <v>0</v>
      </c>
    </row>
    <row r="24" spans="1:8" ht="12" customHeight="1" x14ac:dyDescent="0.2">
      <c r="A24" s="13">
        <v>2</v>
      </c>
      <c r="B24" s="42" t="s">
        <v>12</v>
      </c>
      <c r="C24" s="43"/>
      <c r="D24" s="44"/>
      <c r="E24" s="14">
        <f>SUM(H8:H11)</f>
        <v>0</v>
      </c>
    </row>
    <row r="25" spans="1:8" ht="12" customHeight="1" x14ac:dyDescent="0.2">
      <c r="A25" s="13">
        <v>3</v>
      </c>
      <c r="B25" s="42" t="s">
        <v>13</v>
      </c>
      <c r="C25" s="43"/>
      <c r="D25" s="44"/>
      <c r="E25" s="14">
        <f>N12</f>
        <v>0</v>
      </c>
    </row>
    <row r="26" spans="1:8" x14ac:dyDescent="0.2">
      <c r="A26" s="13">
        <v>4</v>
      </c>
      <c r="B26" s="42" t="s">
        <v>14</v>
      </c>
      <c r="C26" s="43"/>
      <c r="D26" s="44"/>
      <c r="E26" s="14">
        <f>K8*J8+K9*J9</f>
        <v>0</v>
      </c>
    </row>
    <row r="27" spans="1:8" ht="8.4499999999999993" customHeight="1" x14ac:dyDescent="0.2"/>
    <row r="28" spans="1:8" x14ac:dyDescent="0.2">
      <c r="A28" s="23"/>
      <c r="B28" s="23" t="s">
        <v>40</v>
      </c>
      <c r="C28" s="23"/>
      <c r="D28" s="4"/>
    </row>
    <row r="30" spans="1:8" ht="24" customHeight="1" x14ac:dyDescent="0.2">
      <c r="A30" s="6" t="s">
        <v>0</v>
      </c>
      <c r="B30" s="6" t="s">
        <v>9</v>
      </c>
      <c r="C30" s="27" t="s">
        <v>25</v>
      </c>
      <c r="D30" s="28"/>
      <c r="E30" s="29"/>
    </row>
    <row r="31" spans="1:8" ht="14.45" customHeight="1" x14ac:dyDescent="0.2">
      <c r="A31" s="13" t="s">
        <v>15</v>
      </c>
      <c r="B31" s="13" t="s">
        <v>16</v>
      </c>
      <c r="C31" s="30">
        <f>SUM(E23:E26)</f>
        <v>0</v>
      </c>
      <c r="D31" s="30"/>
      <c r="E31" s="30"/>
    </row>
    <row r="32" spans="1:8" ht="29.25" customHeight="1" x14ac:dyDescent="0.2">
      <c r="A32" s="31" t="s">
        <v>42</v>
      </c>
      <c r="B32" s="31"/>
      <c r="C32" s="32">
        <f>C31*1.3</f>
        <v>0</v>
      </c>
      <c r="D32" s="32"/>
      <c r="E32" s="32"/>
    </row>
    <row r="33" spans="1:10" ht="12" customHeight="1" x14ac:dyDescent="0.2">
      <c r="A33" s="33" t="s">
        <v>41</v>
      </c>
      <c r="B33" s="34"/>
      <c r="C33" s="34"/>
      <c r="D33" s="34"/>
      <c r="E33" s="35"/>
    </row>
    <row r="34" spans="1:10" ht="26.25" customHeight="1" x14ac:dyDescent="0.2">
      <c r="A34" s="36"/>
      <c r="B34" s="37"/>
      <c r="C34" s="37"/>
      <c r="D34" s="37"/>
      <c r="E34" s="38"/>
    </row>
    <row r="36" spans="1:10" s="8" customFormat="1" ht="42.95" customHeight="1" x14ac:dyDescent="0.2">
      <c r="A36" s="25" t="s">
        <v>20</v>
      </c>
      <c r="B36" s="25"/>
      <c r="C36" s="25" t="s">
        <v>21</v>
      </c>
      <c r="D36" s="25"/>
      <c r="E36" s="25"/>
      <c r="F36" s="26" t="s">
        <v>24</v>
      </c>
      <c r="G36" s="26"/>
      <c r="H36" s="25" t="s">
        <v>22</v>
      </c>
      <c r="I36" s="25"/>
      <c r="J36" s="24" t="s">
        <v>23</v>
      </c>
    </row>
    <row r="37" spans="1:10" ht="29.25" customHeight="1" x14ac:dyDescent="0.2">
      <c r="A37" s="39"/>
      <c r="B37" s="40"/>
      <c r="C37" s="39"/>
      <c r="D37" s="41"/>
      <c r="E37" s="40"/>
      <c r="F37" s="39"/>
      <c r="G37" s="40"/>
      <c r="H37" s="39"/>
      <c r="I37" s="40"/>
      <c r="J37" s="17"/>
    </row>
    <row r="38" spans="1:10" ht="28.7" customHeight="1" x14ac:dyDescent="0.2">
      <c r="A38" s="39"/>
      <c r="B38" s="40"/>
      <c r="C38" s="39"/>
      <c r="D38" s="41"/>
      <c r="E38" s="40"/>
      <c r="F38" s="39"/>
      <c r="G38" s="40"/>
      <c r="H38" s="39"/>
      <c r="I38" s="40"/>
      <c r="J38" s="17"/>
    </row>
  </sheetData>
  <sheetProtection password="CA4F" sheet="1" objects="1" scenarios="1"/>
  <mergeCells count="26">
    <mergeCell ref="B26:D26"/>
    <mergeCell ref="B22:D22"/>
    <mergeCell ref="A1:L2"/>
    <mergeCell ref="A3:C3"/>
    <mergeCell ref="A14:H18"/>
    <mergeCell ref="I12:K12"/>
    <mergeCell ref="B23:D23"/>
    <mergeCell ref="B24:D24"/>
    <mergeCell ref="B25:D25"/>
    <mergeCell ref="H37:I37"/>
    <mergeCell ref="H38:I38"/>
    <mergeCell ref="A37:B37"/>
    <mergeCell ref="A38:B38"/>
    <mergeCell ref="C37:E37"/>
    <mergeCell ref="C38:E38"/>
    <mergeCell ref="F37:G37"/>
    <mergeCell ref="F38:G38"/>
    <mergeCell ref="A36:B36"/>
    <mergeCell ref="C36:E36"/>
    <mergeCell ref="F36:G36"/>
    <mergeCell ref="H36:I36"/>
    <mergeCell ref="C30:E30"/>
    <mergeCell ref="C31:E31"/>
    <mergeCell ref="A32:B32"/>
    <mergeCell ref="C32:E32"/>
    <mergeCell ref="A33:E34"/>
  </mergeCells>
  <phoneticPr fontId="5" type="noConversion"/>
  <dataValidations count="2">
    <dataValidation type="decimal" operator="greaterThan" allowBlank="1" showInputMessage="1" showErrorMessage="1" error="Należy wpisać liczbę, kwotę oddzielić przecinkiem, nie wpisywać waluty" sqref="F8:F11">
      <formula1>-1</formula1>
    </dataValidation>
    <dataValidation type="decimal" operator="greaterThan" allowBlank="1" showInputMessage="1" showErrorMessage="1" sqref="G8:G11">
      <formula1>-1</formula1>
    </dataValidation>
  </dataValidations>
  <pageMargins left="0.7" right="0.7" top="0.75" bottom="0.75" header="0.3" footer="0.3"/>
  <pageSetup paperSize="9" scale="79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3B</vt:lpstr>
      <vt:lpstr>'Załącznik 3B'!Obszar_wydruku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Wojtczak</dc:creator>
  <cp:lastModifiedBy>Daria Pietruszka</cp:lastModifiedBy>
  <cp:lastPrinted>2018-05-18T11:07:55Z</cp:lastPrinted>
  <dcterms:created xsi:type="dcterms:W3CDTF">2018-04-11T14:18:19Z</dcterms:created>
  <dcterms:modified xsi:type="dcterms:W3CDTF">2020-11-16T08:58:33Z</dcterms:modified>
</cp:coreProperties>
</file>