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00" windowHeight="11760"/>
  </bookViews>
  <sheets>
    <sheet name="Arkusz2" sheetId="2" r:id="rId1"/>
    <sheet name="Arkusz3" sheetId="3" r:id="rId2"/>
  </sheets>
  <definedNames>
    <definedName name="_xlnm._FilterDatabase" localSheetId="0" hidden="1">Arkusz2!$A$4:$L$80</definedName>
    <definedName name="OLE_LINK1" localSheetId="0">Arkusz2!$F$84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0" i="2" l="1"/>
  <c r="J41" i="2" l="1"/>
  <c r="J42" i="2"/>
  <c r="J6" i="2" l="1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5" i="2" l="1"/>
  <c r="J81" i="2" s="1"/>
</calcChain>
</file>

<file path=xl/sharedStrings.xml><?xml version="1.0" encoding="utf-8"?>
<sst xmlns="http://schemas.openxmlformats.org/spreadsheetml/2006/main" count="385" uniqueCount="200">
  <si>
    <t>Lp.</t>
  </si>
  <si>
    <t>Producent</t>
  </si>
  <si>
    <t>Konica Minolta</t>
  </si>
  <si>
    <t>Xerox</t>
  </si>
  <si>
    <t>Epson</t>
  </si>
  <si>
    <t>Hawlett Packard</t>
  </si>
  <si>
    <t>Brother</t>
  </si>
  <si>
    <t>Samsung</t>
  </si>
  <si>
    <t>Toner do Minolta C3110 C/M/Y</t>
  </si>
  <si>
    <t>Canon</t>
  </si>
  <si>
    <t>Nazwa sprzętu</t>
  </si>
  <si>
    <t>j.m</t>
  </si>
  <si>
    <t>Numer katalogowy produktu</t>
  </si>
  <si>
    <t>Nazwa,oznaczenie produktu</t>
  </si>
  <si>
    <t>szt</t>
  </si>
  <si>
    <t>Bęben do Minolta C-35 K</t>
  </si>
  <si>
    <t>Bęben do Minolta C-35 C/M/Y</t>
  </si>
  <si>
    <t>Toner do Minolta C-35 K</t>
  </si>
  <si>
    <t>Toner do Minolta C-35 C/M/Y</t>
  </si>
  <si>
    <t>Pojemnik na zużyty toner do Minolta C-35</t>
  </si>
  <si>
    <t>Bęben do Minolta C3110 C/M/Y</t>
  </si>
  <si>
    <t>Toner do Minolta C3350 K</t>
  </si>
  <si>
    <t>Toner do Minolta C3350 C/M/Y</t>
  </si>
  <si>
    <t>Bęben do Minolta C-203 K</t>
  </si>
  <si>
    <t>Bęben do Minolta C-203 C/M/Y</t>
  </si>
  <si>
    <t>Toner do Minolta C-203 K</t>
  </si>
  <si>
    <t>Toner do Minolta C-203 C/M/Y</t>
  </si>
  <si>
    <t>Bęben do Minolta C-360 K</t>
  </si>
  <si>
    <t>Bęben do Minolta C-360 C/M/Y</t>
  </si>
  <si>
    <t>Pojemnik na zużyty toner do Minolta C-360</t>
  </si>
  <si>
    <t>Toner do Minolta C-360 K</t>
  </si>
  <si>
    <t>Toner do Minolta C-284 K</t>
  </si>
  <si>
    <t>Toner do Minolta C-284 C/M/Y</t>
  </si>
  <si>
    <t>Toner do Samsung CLX 6260FR K</t>
  </si>
  <si>
    <t>Toner do Samsung CLX 6260FR C/M/Y</t>
  </si>
  <si>
    <t>Pojemnik na zużyty toner do Samsung CLX 6260FR</t>
  </si>
  <si>
    <t>Toner do HP LJ 1320  K (6000 tys stron)</t>
  </si>
  <si>
    <t>Toner do HP LJ 2100, 2200 K</t>
  </si>
  <si>
    <t>Cartridge do HP DesignJet 800 69ml K</t>
  </si>
  <si>
    <t>OKI</t>
  </si>
  <si>
    <t>Cartridge do HP DJ 1050,1055  K</t>
  </si>
  <si>
    <t>Cartridge do HP DJ 1050, 1055  C/M/Y</t>
  </si>
  <si>
    <t>IUP14K</t>
  </si>
  <si>
    <t>A0WG03J</t>
  </si>
  <si>
    <t>IUP14 C/M/Y</t>
  </si>
  <si>
    <t>A0WG0KJ/A0WG0EJ/A0WG08J</t>
  </si>
  <si>
    <t>IUP23 C/M/Y</t>
  </si>
  <si>
    <t>A03100H</t>
  </si>
  <si>
    <t>A0310GH/A0310AH/A03105H</t>
  </si>
  <si>
    <t>IU211K</t>
  </si>
  <si>
    <t>A0DE02F</t>
  </si>
  <si>
    <t>IU211 C/M/Y</t>
  </si>
  <si>
    <t>A0DE0HF/A0DE0CF/A0DE06F</t>
  </si>
  <si>
    <t>DR311K</t>
  </si>
  <si>
    <t>A0XV0RD</t>
  </si>
  <si>
    <t>A0XV0TD</t>
  </si>
  <si>
    <t>DR311 C/M/Y</t>
  </si>
  <si>
    <t>C4846A,C4847A,C4848A</t>
  </si>
  <si>
    <t>C4871A</t>
  </si>
  <si>
    <t>C4844</t>
  </si>
  <si>
    <t>51645AE</t>
  </si>
  <si>
    <t>C6578DE</t>
  </si>
  <si>
    <t>C6657AE</t>
  </si>
  <si>
    <t>C6656AE</t>
  </si>
  <si>
    <t>C8767EE</t>
  </si>
  <si>
    <t>C4810A</t>
  </si>
  <si>
    <t>Głowica do plotera HP DJ 1050,1055 K</t>
  </si>
  <si>
    <t>Głowica do plotera HP DJ 1050,1055 C/M/Y</t>
  </si>
  <si>
    <t>C4820A</t>
  </si>
  <si>
    <t>C4821A,C4822A,C4823A</t>
  </si>
  <si>
    <t>C5054A</t>
  </si>
  <si>
    <t>C5055A,C5056A,C5057A</t>
  </si>
  <si>
    <t>CLT-W506</t>
  </si>
  <si>
    <t>A06X0Y0</t>
  </si>
  <si>
    <t>A162WY1</t>
  </si>
  <si>
    <t>WB-P03</t>
  </si>
  <si>
    <t>A1AU0Y1</t>
  </si>
  <si>
    <t>C5058A</t>
  </si>
  <si>
    <t>96A</t>
  </si>
  <si>
    <t>C4096A</t>
  </si>
  <si>
    <t>49X</t>
  </si>
  <si>
    <t>Q5949X</t>
  </si>
  <si>
    <t>Toner do HP LJ 1300  K</t>
  </si>
  <si>
    <t>13A</t>
  </si>
  <si>
    <t>Q2613A</t>
  </si>
  <si>
    <t>TN-319</t>
  </si>
  <si>
    <t>A11G150</t>
  </si>
  <si>
    <t>TN321</t>
  </si>
  <si>
    <t>A33K150</t>
  </si>
  <si>
    <t>A33K450,A33K350,A33K250</t>
  </si>
  <si>
    <t>TNP51</t>
  </si>
  <si>
    <t>TNP48</t>
  </si>
  <si>
    <t>A5X0150</t>
  </si>
  <si>
    <t>A5X0450,A5X0350,A0X0250</t>
  </si>
  <si>
    <t>A0DK152</t>
  </si>
  <si>
    <t>A0DK252/352/452</t>
  </si>
  <si>
    <t>TN213</t>
  </si>
  <si>
    <t>A0D7152</t>
  </si>
  <si>
    <t>A0D7452/A0D7352/A0D7252</t>
  </si>
  <si>
    <t>TN216</t>
  </si>
  <si>
    <t>A11G151</t>
  </si>
  <si>
    <t>A11G451/351/251</t>
  </si>
  <si>
    <t>CLT-K506L</t>
  </si>
  <si>
    <t>CLT-M506L/CLT-C506L,CLT-Y506L</t>
  </si>
  <si>
    <t>TNP22</t>
  </si>
  <si>
    <t>A0X5152</t>
  </si>
  <si>
    <t>A0X5252,A0X5352,A0X5452</t>
  </si>
  <si>
    <t>Głowica do HP DesignJet 800  K</t>
  </si>
  <si>
    <t>Głowica do HP DesignJet 800  C/M/Y</t>
  </si>
  <si>
    <t>Cartridge do HP DeskJet 4000, 4500 K</t>
  </si>
  <si>
    <t>Cartridge do HP DeskJet 4000, 4500 C/M/Y</t>
  </si>
  <si>
    <t>Tusz do HP DesignJet 4000,4500 K</t>
  </si>
  <si>
    <t>Tusz do HP DesignJet 4000,4500 C/M/Y</t>
  </si>
  <si>
    <t>Ilość</t>
  </si>
  <si>
    <t>Cartridge do HP DesignJet 800 69ml C/M/Y</t>
  </si>
  <si>
    <t>Toner do Minolta PagePro 4650 EN K</t>
  </si>
  <si>
    <t>A0FN022</t>
  </si>
  <si>
    <t>A8DA150</t>
  </si>
  <si>
    <t>TN324K</t>
  </si>
  <si>
    <t>Toner do OKI 321dn K</t>
  </si>
  <si>
    <t>Toner do OKI 321dn C/M/Y</t>
  </si>
  <si>
    <t>44973535,44973534,44973533</t>
  </si>
  <si>
    <t>Toner do Xerox Phaser 6000 C/M/Y</t>
  </si>
  <si>
    <t>106R01631,106R03632,106R01633</t>
  </si>
  <si>
    <t>Toner do Minolta BH C-220 K</t>
  </si>
  <si>
    <t>Toner do Minolta BH C-220 C/M/Y</t>
  </si>
  <si>
    <t>Pojemnik na zużyty toner do Minolta BH C-220</t>
  </si>
  <si>
    <t>Bęben do Minolta 4600K, 4650K, 4695K</t>
  </si>
  <si>
    <t>Bęben do Minolta 4600C/M/Y, 4650 C/M/Y, 4695 C/M/Y</t>
  </si>
  <si>
    <t>Toner do Minolta  4600K, 4650 K, 4695 K (8000 tys stron)</t>
  </si>
  <si>
    <t>Toner do Minolta  4600C/M/Y, 4650 C/M/Y, 4695 C/M/Y (8000 tys stron)</t>
  </si>
  <si>
    <t>Pojemnik na zużyty toner do Minolta 4600, 4650, 4695</t>
  </si>
  <si>
    <t>Cartridge do HP DJ T1200, T1300 K</t>
  </si>
  <si>
    <t>C9403A</t>
  </si>
  <si>
    <t>Toner do Minolta BH C-458 K</t>
  </si>
  <si>
    <t>A9E8130</t>
  </si>
  <si>
    <t>TN514K</t>
  </si>
  <si>
    <t>Głowica do HP Designjet 4000, 4500 K</t>
  </si>
  <si>
    <t>Głowica do HP Designjet 4000, 4500 C/M/Y</t>
  </si>
  <si>
    <t>Cartridge do HP DeskJet 9800 K</t>
  </si>
  <si>
    <t>Cartride do HP 970Cxi, 990Cxi, DJ 1100C, DJ 1220C, DJ 1280C, PhotoSmart P1100 K</t>
  </si>
  <si>
    <t>Cartride do HP 970Cxi, 990Cxi, DJ 1100C, DJ 1120C, DJ 1220C, DJ 1280C, PhotoSmart P1100 C/M/Y</t>
  </si>
  <si>
    <t>9820B003,9821B003,     9822B003,9823B003,9824B003</t>
  </si>
  <si>
    <t>Bęben do Minolta BH C-25 K</t>
  </si>
  <si>
    <t>Bęben do Minolta BH C-25 C/M/Y</t>
  </si>
  <si>
    <t>Cartridge do Canon IPF 840 kolor</t>
  </si>
  <si>
    <t>Cartridge do HP DJ T1200, T1300 kolor</t>
  </si>
  <si>
    <t>Cartridge do HP DJ T2500, T1500, T920 kolor</t>
  </si>
  <si>
    <t>PFI307C/PFI 307M/PFI-307Y/PFI-307MBK/PFI307BK</t>
  </si>
  <si>
    <t>Cartridge do HP DJ 5150, 5550, 5652, 5655, 5850 K</t>
  </si>
  <si>
    <t>Cartridge do HP DJ 5150, 5550, 5652, 5655, 5850 C/M/Y</t>
  </si>
  <si>
    <t xml:space="preserve">Toner do Minolta C-258, 308 K </t>
  </si>
  <si>
    <t>C5061A,C5062A,C5063C</t>
  </si>
  <si>
    <t>Toner do HP LJ Pro M478F-9F K</t>
  </si>
  <si>
    <t>Toner do HP LJ Pro M478F-9F C/M/Y</t>
  </si>
  <si>
    <t>W2030X</t>
  </si>
  <si>
    <t>W2031X/2033X/2032X</t>
  </si>
  <si>
    <t>CRG 728</t>
  </si>
  <si>
    <t>3500B002</t>
  </si>
  <si>
    <t>Toner do faxu i-Sensys Fax- L170</t>
  </si>
  <si>
    <t>Toner do OKI C542 K</t>
  </si>
  <si>
    <t>Toner do OKI C542 C/M/Y</t>
  </si>
  <si>
    <t>46490605/46490606/46490607</t>
  </si>
  <si>
    <t>Cartridge do Brother MFC 6490K</t>
  </si>
  <si>
    <t>LC-1100BK</t>
  </si>
  <si>
    <t>Cartridge do Brother MFC 6490C/M/Y</t>
  </si>
  <si>
    <t>LC-1100C/M/Y</t>
  </si>
  <si>
    <t>Cartridge do EpsonStylus Office B1100</t>
  </si>
  <si>
    <t>T 0711H</t>
  </si>
  <si>
    <t>T1002, T1003, T1004</t>
  </si>
  <si>
    <t>T1006 (multipack)</t>
  </si>
  <si>
    <t>ilość wydruków/ pojemność</t>
  </si>
  <si>
    <t>330 ml</t>
  </si>
  <si>
    <t>325 stron przy 5% pokryciu</t>
  </si>
  <si>
    <t>7,4 ml</t>
  </si>
  <si>
    <t>33,3 ml</t>
  </si>
  <si>
    <t>11,1 ml</t>
  </si>
  <si>
    <t>69 ml</t>
  </si>
  <si>
    <t>42 ml</t>
  </si>
  <si>
    <t>350 ml</t>
  </si>
  <si>
    <t>130 ml</t>
  </si>
  <si>
    <t>19 ml</t>
  </si>
  <si>
    <t>400 ml</t>
  </si>
  <si>
    <t>17 ml</t>
  </si>
  <si>
    <t>A7330EH</t>
  </si>
  <si>
    <t>A0X5355</t>
  </si>
  <si>
    <t>W przypadku materiałów równoważnych podać ilość wydruków/pojemność</t>
  </si>
  <si>
    <t>W przypadku materiałów równoważnych podać nazwę/model/nr katalogowy</t>
  </si>
  <si>
    <t>C4911A,C4912A,C4913A</t>
  </si>
  <si>
    <t>C4811A,C4812A,C4813A</t>
  </si>
  <si>
    <t>C9370AC9371A,C9372A,C9373A,C9374A</t>
  </si>
  <si>
    <t>B3P19A,B3P20A,B3P21A,B3P22A,B3P23A,B3P24A</t>
  </si>
  <si>
    <t>Toner do OKI MC 760 K</t>
  </si>
  <si>
    <t>szt.</t>
  </si>
  <si>
    <t>Toner do OKI MC 760 C/M</t>
  </si>
  <si>
    <t>45396303/45396302</t>
  </si>
  <si>
    <t>Formularz cenowy - Załącznik nr 2.1</t>
  </si>
  <si>
    <t>Cena  jednostkowa produktu brutto</t>
  </si>
  <si>
    <t>Wartość brutto</t>
  </si>
  <si>
    <t>Cenę brutto należy przenieść do formularza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</si>
</sst>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sz val="10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b/>
      <sz val="10"/>
      <name val="Garamond"/>
      <family val="1"/>
      <charset val="238"/>
    </font>
    <font>
      <sz val="11"/>
      <color theme="1"/>
      <name val="Garamond"/>
      <family val="1"/>
      <charset val="238"/>
    </font>
    <font>
      <b/>
      <sz val="14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7" fillId="0" borderId="0" xfId="0" applyFont="1" applyAlignme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Protection="1">
      <protection locked="0"/>
    </xf>
    <xf numFmtId="4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0" xfId="1" applyFont="1" applyFill="1" applyBorder="1" applyAlignment="1" applyProtection="1">
      <alignment horizontal="center" vertical="center" wrapText="1"/>
      <protection locked="0"/>
    </xf>
    <xf numFmtId="2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4" fontId="4" fillId="4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3" borderId="1" xfId="1" applyFont="1" applyFill="1" applyBorder="1" applyAlignment="1" applyProtection="1">
      <alignment vertical="top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4" fillId="3" borderId="1" xfId="1" applyFont="1" applyFill="1" applyBorder="1" applyAlignment="1" applyProtection="1">
      <alignment horizontal="center" vertical="top" wrapText="1"/>
    </xf>
    <xf numFmtId="0" fontId="4" fillId="3" borderId="1" xfId="0" applyFont="1" applyFill="1" applyBorder="1" applyAlignment="1" applyProtection="1">
      <alignment horizontal="center" vertical="center"/>
    </xf>
    <xf numFmtId="3" fontId="4" fillId="3" borderId="1" xfId="1" applyNumberFormat="1" applyFont="1" applyFill="1" applyBorder="1" applyAlignment="1" applyProtection="1">
      <alignment horizontal="center" vertical="center" wrapText="1"/>
    </xf>
    <xf numFmtId="4" fontId="4" fillId="3" borderId="1" xfId="1" applyNumberFormat="1" applyFont="1" applyFill="1" applyBorder="1" applyAlignment="1" applyProtection="1">
      <alignment horizontal="center" vertical="top" wrapText="1"/>
    </xf>
    <xf numFmtId="3" fontId="4" fillId="3" borderId="1" xfId="0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</xf>
    <xf numFmtId="3" fontId="4" fillId="3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/>
    </xf>
    <xf numFmtId="0" fontId="4" fillId="3" borderId="3" xfId="0" applyFont="1" applyFill="1" applyBorder="1" applyAlignment="1" applyProtection="1">
      <alignment horizontal="center"/>
    </xf>
    <xf numFmtId="3" fontId="4" fillId="3" borderId="3" xfId="0" applyNumberFormat="1" applyFont="1" applyFill="1" applyBorder="1" applyAlignment="1" applyProtection="1">
      <alignment horizontal="center"/>
    </xf>
    <xf numFmtId="4" fontId="4" fillId="3" borderId="1" xfId="1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 vertical="center"/>
    </xf>
    <xf numFmtId="4" fontId="5" fillId="2" borderId="2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Alignment="1" applyProtection="1">
      <alignment horizontal="center"/>
      <protection locked="0"/>
    </xf>
    <xf numFmtId="0" fontId="8" fillId="0" borderId="0" xfId="1" applyFont="1" applyAlignment="1" applyProtection="1">
      <alignment horizontal="center" wrapText="1"/>
      <protection locked="0"/>
    </xf>
    <xf numFmtId="0" fontId="3" fillId="0" borderId="0" xfId="1" applyFont="1" applyAlignment="1" applyProtection="1">
      <alignment horizontal="center" wrapText="1"/>
      <protection locked="0"/>
    </xf>
    <xf numFmtId="0" fontId="3" fillId="0" borderId="0" xfId="1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protection locked="0"/>
    </xf>
    <xf numFmtId="0" fontId="7" fillId="0" borderId="0" xfId="0" applyFont="1" applyAlignment="1" applyProtection="1">
      <protection locked="0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colors>
    <mruColors>
      <color rgb="FFCCCCFF"/>
      <color rgb="FF9999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6"/>
  <sheetViews>
    <sheetView tabSelected="1" topLeftCell="F1" workbookViewId="0">
      <pane ySplit="4" topLeftCell="A5" activePane="bottomLeft" state="frozen"/>
      <selection pane="bottomLeft" activeCell="K4" sqref="K4"/>
    </sheetView>
  </sheetViews>
  <sheetFormatPr defaultRowHeight="14.25"/>
  <cols>
    <col min="1" max="1" width="4.75" style="5" customWidth="1"/>
    <col min="2" max="2" width="40" style="5" customWidth="1"/>
    <col min="3" max="3" width="4.25" style="5" customWidth="1"/>
    <col min="4" max="4" width="14.875" style="5" customWidth="1"/>
    <col min="5" max="5" width="29.125" style="5" customWidth="1"/>
    <col min="6" max="7" width="28.875" style="5" customWidth="1"/>
    <col min="8" max="9" width="9" style="5"/>
    <col min="10" max="10" width="9" style="4"/>
    <col min="11" max="11" width="19.875" style="5" customWidth="1"/>
    <col min="12" max="12" width="24.625" style="5" customWidth="1"/>
    <col min="13" max="16384" width="9" style="5"/>
  </cols>
  <sheetData>
    <row r="1" spans="1:13" ht="15">
      <c r="A1" s="33"/>
      <c r="B1" s="33"/>
      <c r="C1" s="33"/>
      <c r="D1" s="37"/>
      <c r="E1" s="38"/>
      <c r="F1" s="38"/>
      <c r="G1" s="1"/>
      <c r="H1" s="2"/>
      <c r="I1" s="3"/>
    </row>
    <row r="2" spans="1:13">
      <c r="A2" s="34" t="s">
        <v>196</v>
      </c>
      <c r="B2" s="35"/>
      <c r="C2" s="35"/>
      <c r="D2" s="2"/>
      <c r="E2" s="2"/>
      <c r="F2" s="2"/>
      <c r="G2" s="2"/>
      <c r="H2" s="2"/>
      <c r="I2" s="3"/>
    </row>
    <row r="3" spans="1:13">
      <c r="A3" s="36"/>
      <c r="B3" s="36"/>
      <c r="C3" s="36"/>
      <c r="D3" s="2"/>
      <c r="E3" s="2"/>
      <c r="F3" s="2"/>
      <c r="G3" s="2"/>
      <c r="H3" s="2"/>
      <c r="I3" s="3"/>
    </row>
    <row r="4" spans="1:13" ht="104.25" customHeight="1">
      <c r="A4" s="16" t="s">
        <v>0</v>
      </c>
      <c r="B4" s="16" t="s">
        <v>10</v>
      </c>
      <c r="C4" s="16" t="s">
        <v>11</v>
      </c>
      <c r="D4" s="16" t="s">
        <v>1</v>
      </c>
      <c r="E4" s="17" t="s">
        <v>13</v>
      </c>
      <c r="F4" s="16" t="s">
        <v>12</v>
      </c>
      <c r="G4" s="16" t="s">
        <v>171</v>
      </c>
      <c r="H4" s="7" t="s">
        <v>197</v>
      </c>
      <c r="I4" s="6" t="s">
        <v>113</v>
      </c>
      <c r="J4" s="8" t="s">
        <v>198</v>
      </c>
      <c r="K4" s="6" t="s">
        <v>186</v>
      </c>
      <c r="L4" s="6" t="s">
        <v>187</v>
      </c>
      <c r="M4" s="9"/>
    </row>
    <row r="5" spans="1:13" ht="18" customHeight="1">
      <c r="A5" s="16">
        <v>1</v>
      </c>
      <c r="B5" s="18" t="s">
        <v>143</v>
      </c>
      <c r="C5" s="19" t="s">
        <v>14</v>
      </c>
      <c r="D5" s="20" t="s">
        <v>2</v>
      </c>
      <c r="E5" s="21" t="s">
        <v>42</v>
      </c>
      <c r="F5" s="19" t="s">
        <v>43</v>
      </c>
      <c r="G5" s="22">
        <v>30000</v>
      </c>
      <c r="H5" s="10"/>
      <c r="I5" s="19">
        <v>1</v>
      </c>
      <c r="J5" s="30">
        <f t="shared" ref="J5:J70" si="0">H5*I5</f>
        <v>0</v>
      </c>
      <c r="K5" s="11"/>
      <c r="L5" s="12"/>
      <c r="M5" s="13"/>
    </row>
    <row r="6" spans="1:13" ht="18" customHeight="1">
      <c r="A6" s="16">
        <v>2</v>
      </c>
      <c r="B6" s="18" t="s">
        <v>144</v>
      </c>
      <c r="C6" s="23" t="s">
        <v>14</v>
      </c>
      <c r="D6" s="20" t="s">
        <v>2</v>
      </c>
      <c r="E6" s="21" t="s">
        <v>44</v>
      </c>
      <c r="F6" s="19" t="s">
        <v>45</v>
      </c>
      <c r="G6" s="22">
        <v>30000</v>
      </c>
      <c r="H6" s="10"/>
      <c r="I6" s="19">
        <v>3</v>
      </c>
      <c r="J6" s="30">
        <f t="shared" si="0"/>
        <v>0</v>
      </c>
      <c r="K6" s="11"/>
      <c r="L6" s="12"/>
      <c r="M6" s="13"/>
    </row>
    <row r="7" spans="1:13" ht="18" customHeight="1">
      <c r="A7" s="16">
        <v>3</v>
      </c>
      <c r="B7" s="18" t="s">
        <v>15</v>
      </c>
      <c r="C7" s="19" t="s">
        <v>14</v>
      </c>
      <c r="D7" s="20" t="s">
        <v>2</v>
      </c>
      <c r="E7" s="21" t="s">
        <v>42</v>
      </c>
      <c r="F7" s="19" t="s">
        <v>43</v>
      </c>
      <c r="G7" s="22">
        <v>30000</v>
      </c>
      <c r="H7" s="10"/>
      <c r="I7" s="19">
        <v>1</v>
      </c>
      <c r="J7" s="30">
        <f t="shared" si="0"/>
        <v>0</v>
      </c>
      <c r="K7" s="11"/>
      <c r="L7" s="12"/>
      <c r="M7" s="13"/>
    </row>
    <row r="8" spans="1:13" ht="18" customHeight="1">
      <c r="A8" s="16">
        <v>4</v>
      </c>
      <c r="B8" s="18" t="s">
        <v>16</v>
      </c>
      <c r="C8" s="19" t="s">
        <v>14</v>
      </c>
      <c r="D8" s="20" t="s">
        <v>2</v>
      </c>
      <c r="E8" s="21" t="s">
        <v>44</v>
      </c>
      <c r="F8" s="19" t="s">
        <v>45</v>
      </c>
      <c r="G8" s="22">
        <v>30000</v>
      </c>
      <c r="H8" s="10"/>
      <c r="I8" s="19">
        <v>4</v>
      </c>
      <c r="J8" s="30">
        <f t="shared" si="0"/>
        <v>0</v>
      </c>
      <c r="K8" s="11"/>
      <c r="L8" s="12"/>
      <c r="M8" s="13"/>
    </row>
    <row r="9" spans="1:13" ht="18" customHeight="1">
      <c r="A9" s="16">
        <v>5</v>
      </c>
      <c r="B9" s="18" t="s">
        <v>17</v>
      </c>
      <c r="C9" s="23" t="s">
        <v>14</v>
      </c>
      <c r="D9" s="20" t="s">
        <v>2</v>
      </c>
      <c r="E9" s="21" t="s">
        <v>104</v>
      </c>
      <c r="F9" s="19" t="s">
        <v>105</v>
      </c>
      <c r="G9" s="22">
        <v>6000</v>
      </c>
      <c r="H9" s="10"/>
      <c r="I9" s="19">
        <v>3</v>
      </c>
      <c r="J9" s="30">
        <f t="shared" si="0"/>
        <v>0</v>
      </c>
      <c r="K9" s="11"/>
      <c r="L9" s="12"/>
      <c r="M9" s="13"/>
    </row>
    <row r="10" spans="1:13" ht="18" customHeight="1">
      <c r="A10" s="16">
        <v>6</v>
      </c>
      <c r="B10" s="18" t="s">
        <v>18</v>
      </c>
      <c r="C10" s="19" t="s">
        <v>14</v>
      </c>
      <c r="D10" s="20" t="s">
        <v>2</v>
      </c>
      <c r="E10" s="21" t="s">
        <v>104</v>
      </c>
      <c r="F10" s="19" t="s">
        <v>106</v>
      </c>
      <c r="G10" s="22">
        <v>6000</v>
      </c>
      <c r="H10" s="10"/>
      <c r="I10" s="19">
        <v>4</v>
      </c>
      <c r="J10" s="30">
        <f t="shared" si="0"/>
        <v>0</v>
      </c>
      <c r="K10" s="11"/>
      <c r="L10" s="12"/>
      <c r="M10" s="13"/>
    </row>
    <row r="11" spans="1:13" ht="18" customHeight="1">
      <c r="A11" s="16">
        <v>7</v>
      </c>
      <c r="B11" s="18" t="s">
        <v>19</v>
      </c>
      <c r="C11" s="19" t="s">
        <v>14</v>
      </c>
      <c r="D11" s="20" t="s">
        <v>2</v>
      </c>
      <c r="E11" s="21" t="s">
        <v>75</v>
      </c>
      <c r="F11" s="19" t="s">
        <v>76</v>
      </c>
      <c r="G11" s="19"/>
      <c r="H11" s="10"/>
      <c r="I11" s="19">
        <v>4</v>
      </c>
      <c r="J11" s="30">
        <f t="shared" si="0"/>
        <v>0</v>
      </c>
      <c r="K11" s="11"/>
      <c r="L11" s="12"/>
      <c r="M11" s="13"/>
    </row>
    <row r="12" spans="1:13" ht="18" customHeight="1">
      <c r="A12" s="16">
        <v>8</v>
      </c>
      <c r="B12" s="18" t="s">
        <v>23</v>
      </c>
      <c r="C12" s="23" t="s">
        <v>14</v>
      </c>
      <c r="D12" s="20" t="s">
        <v>2</v>
      </c>
      <c r="E12" s="21" t="s">
        <v>49</v>
      </c>
      <c r="F12" s="19" t="s">
        <v>50</v>
      </c>
      <c r="G12" s="22">
        <v>70000</v>
      </c>
      <c r="H12" s="10"/>
      <c r="I12" s="19">
        <v>1</v>
      </c>
      <c r="J12" s="30">
        <f t="shared" si="0"/>
        <v>0</v>
      </c>
      <c r="K12" s="11"/>
      <c r="L12" s="12"/>
      <c r="M12" s="13"/>
    </row>
    <row r="13" spans="1:13" ht="18" customHeight="1">
      <c r="A13" s="16">
        <v>9</v>
      </c>
      <c r="B13" s="18" t="s">
        <v>24</v>
      </c>
      <c r="C13" s="19" t="s">
        <v>14</v>
      </c>
      <c r="D13" s="20" t="s">
        <v>2</v>
      </c>
      <c r="E13" s="21" t="s">
        <v>51</v>
      </c>
      <c r="F13" s="19" t="s">
        <v>52</v>
      </c>
      <c r="G13" s="22">
        <v>55000</v>
      </c>
      <c r="H13" s="10"/>
      <c r="I13" s="19">
        <v>3</v>
      </c>
      <c r="J13" s="30">
        <f t="shared" si="0"/>
        <v>0</v>
      </c>
      <c r="K13" s="11"/>
      <c r="L13" s="12"/>
      <c r="M13" s="13"/>
    </row>
    <row r="14" spans="1:13" ht="18" customHeight="1">
      <c r="A14" s="16">
        <v>10</v>
      </c>
      <c r="B14" s="18" t="s">
        <v>25</v>
      </c>
      <c r="C14" s="19" t="s">
        <v>14</v>
      </c>
      <c r="D14" s="20" t="s">
        <v>2</v>
      </c>
      <c r="E14" s="21" t="s">
        <v>96</v>
      </c>
      <c r="F14" s="19" t="s">
        <v>97</v>
      </c>
      <c r="G14" s="22">
        <v>24500</v>
      </c>
      <c r="H14" s="10"/>
      <c r="I14" s="19">
        <v>2</v>
      </c>
      <c r="J14" s="30">
        <f t="shared" si="0"/>
        <v>0</v>
      </c>
      <c r="K14" s="11"/>
      <c r="L14" s="12"/>
      <c r="M14" s="13"/>
    </row>
    <row r="15" spans="1:13" ht="18" customHeight="1">
      <c r="A15" s="16">
        <v>11</v>
      </c>
      <c r="B15" s="18" t="s">
        <v>26</v>
      </c>
      <c r="C15" s="23" t="s">
        <v>14</v>
      </c>
      <c r="D15" s="20" t="s">
        <v>2</v>
      </c>
      <c r="E15" s="21" t="s">
        <v>96</v>
      </c>
      <c r="F15" s="19" t="s">
        <v>98</v>
      </c>
      <c r="G15" s="22">
        <v>19000</v>
      </c>
      <c r="H15" s="10"/>
      <c r="I15" s="19">
        <v>2</v>
      </c>
      <c r="J15" s="30">
        <f t="shared" si="0"/>
        <v>0</v>
      </c>
      <c r="K15" s="11"/>
      <c r="L15" s="12"/>
      <c r="M15" s="13"/>
    </row>
    <row r="16" spans="1:13" ht="18" customHeight="1">
      <c r="A16" s="16">
        <v>12</v>
      </c>
      <c r="B16" s="18" t="s">
        <v>124</v>
      </c>
      <c r="C16" s="19" t="s">
        <v>14</v>
      </c>
      <c r="D16" s="20" t="s">
        <v>2</v>
      </c>
      <c r="E16" s="21" t="s">
        <v>99</v>
      </c>
      <c r="F16" s="19" t="s">
        <v>100</v>
      </c>
      <c r="G16" s="22">
        <v>29000</v>
      </c>
      <c r="H16" s="10"/>
      <c r="I16" s="19">
        <v>3</v>
      </c>
      <c r="J16" s="30">
        <f t="shared" si="0"/>
        <v>0</v>
      </c>
      <c r="K16" s="11"/>
      <c r="L16" s="12"/>
      <c r="M16" s="13"/>
    </row>
    <row r="17" spans="1:13" ht="18" customHeight="1">
      <c r="A17" s="16">
        <v>13</v>
      </c>
      <c r="B17" s="18" t="s">
        <v>125</v>
      </c>
      <c r="C17" s="19" t="s">
        <v>14</v>
      </c>
      <c r="D17" s="20" t="s">
        <v>2</v>
      </c>
      <c r="E17" s="21" t="s">
        <v>99</v>
      </c>
      <c r="F17" s="19" t="s">
        <v>101</v>
      </c>
      <c r="G17" s="22">
        <v>26000</v>
      </c>
      <c r="H17" s="10"/>
      <c r="I17" s="19">
        <v>4</v>
      </c>
      <c r="J17" s="30">
        <f t="shared" si="0"/>
        <v>0</v>
      </c>
      <c r="K17" s="11"/>
      <c r="L17" s="12"/>
      <c r="M17" s="13"/>
    </row>
    <row r="18" spans="1:13" ht="18" customHeight="1">
      <c r="A18" s="16">
        <v>14</v>
      </c>
      <c r="B18" s="18" t="s">
        <v>126</v>
      </c>
      <c r="C18" s="23" t="s">
        <v>14</v>
      </c>
      <c r="D18" s="20" t="s">
        <v>2</v>
      </c>
      <c r="E18" s="21" t="s">
        <v>74</v>
      </c>
      <c r="F18" s="21" t="s">
        <v>74</v>
      </c>
      <c r="G18" s="21"/>
      <c r="H18" s="10"/>
      <c r="I18" s="19">
        <v>3</v>
      </c>
      <c r="J18" s="30">
        <f t="shared" si="0"/>
        <v>0</v>
      </c>
      <c r="K18" s="11"/>
      <c r="L18" s="12"/>
      <c r="M18" s="13"/>
    </row>
    <row r="19" spans="1:13" ht="18" customHeight="1">
      <c r="A19" s="16">
        <v>15</v>
      </c>
      <c r="B19" s="18" t="s">
        <v>151</v>
      </c>
      <c r="C19" s="23" t="s">
        <v>14</v>
      </c>
      <c r="D19" s="20" t="s">
        <v>2</v>
      </c>
      <c r="E19" s="21" t="s">
        <v>118</v>
      </c>
      <c r="F19" s="21" t="s">
        <v>117</v>
      </c>
      <c r="G19" s="24">
        <v>28000</v>
      </c>
      <c r="H19" s="10"/>
      <c r="I19" s="19">
        <v>1</v>
      </c>
      <c r="J19" s="30">
        <f t="shared" si="0"/>
        <v>0</v>
      </c>
      <c r="K19" s="11"/>
      <c r="L19" s="12"/>
      <c r="M19" s="13"/>
    </row>
    <row r="20" spans="1:13" ht="18" customHeight="1">
      <c r="A20" s="16">
        <v>16</v>
      </c>
      <c r="B20" s="18" t="s">
        <v>31</v>
      </c>
      <c r="C20" s="19" t="s">
        <v>14</v>
      </c>
      <c r="D20" s="20" t="s">
        <v>2</v>
      </c>
      <c r="E20" s="21" t="s">
        <v>87</v>
      </c>
      <c r="F20" s="19" t="s">
        <v>88</v>
      </c>
      <c r="G20" s="22">
        <v>27000</v>
      </c>
      <c r="H20" s="10"/>
      <c r="I20" s="19">
        <v>6</v>
      </c>
      <c r="J20" s="30">
        <f t="shared" si="0"/>
        <v>0</v>
      </c>
      <c r="K20" s="11"/>
      <c r="L20" s="12"/>
      <c r="M20" s="13"/>
    </row>
    <row r="21" spans="1:13" ht="18" customHeight="1">
      <c r="A21" s="16">
        <v>17</v>
      </c>
      <c r="B21" s="18" t="s">
        <v>32</v>
      </c>
      <c r="C21" s="19" t="s">
        <v>14</v>
      </c>
      <c r="D21" s="20" t="s">
        <v>2</v>
      </c>
      <c r="E21" s="21" t="s">
        <v>87</v>
      </c>
      <c r="F21" s="19" t="s">
        <v>89</v>
      </c>
      <c r="G21" s="22">
        <v>25000</v>
      </c>
      <c r="H21" s="10"/>
      <c r="I21" s="19">
        <v>2</v>
      </c>
      <c r="J21" s="30">
        <f t="shared" si="0"/>
        <v>0</v>
      </c>
      <c r="K21" s="11"/>
      <c r="L21" s="12"/>
      <c r="M21" s="13"/>
    </row>
    <row r="22" spans="1:13" ht="18" customHeight="1">
      <c r="A22" s="16">
        <v>18</v>
      </c>
      <c r="B22" s="18" t="s">
        <v>27</v>
      </c>
      <c r="C22" s="23" t="s">
        <v>14</v>
      </c>
      <c r="D22" s="20" t="s">
        <v>2</v>
      </c>
      <c r="E22" s="21" t="s">
        <v>53</v>
      </c>
      <c r="F22" s="19" t="s">
        <v>54</v>
      </c>
      <c r="G22" s="22">
        <v>70000</v>
      </c>
      <c r="H22" s="10"/>
      <c r="I22" s="19">
        <v>1</v>
      </c>
      <c r="J22" s="30">
        <f t="shared" si="0"/>
        <v>0</v>
      </c>
      <c r="K22" s="11"/>
      <c r="L22" s="12"/>
      <c r="M22" s="13"/>
    </row>
    <row r="23" spans="1:13" ht="18" customHeight="1">
      <c r="A23" s="16">
        <v>19</v>
      </c>
      <c r="B23" s="18" t="s">
        <v>28</v>
      </c>
      <c r="C23" s="19" t="s">
        <v>14</v>
      </c>
      <c r="D23" s="20" t="s">
        <v>2</v>
      </c>
      <c r="E23" s="21" t="s">
        <v>56</v>
      </c>
      <c r="F23" s="19" t="s">
        <v>55</v>
      </c>
      <c r="G23" s="22">
        <v>55000</v>
      </c>
      <c r="H23" s="10"/>
      <c r="I23" s="19">
        <v>1</v>
      </c>
      <c r="J23" s="30">
        <f t="shared" si="0"/>
        <v>0</v>
      </c>
      <c r="K23" s="11"/>
      <c r="L23" s="12"/>
      <c r="M23" s="13"/>
    </row>
    <row r="24" spans="1:13" ht="18" customHeight="1">
      <c r="A24" s="16">
        <v>20</v>
      </c>
      <c r="B24" s="18" t="s">
        <v>30</v>
      </c>
      <c r="C24" s="19" t="s">
        <v>14</v>
      </c>
      <c r="D24" s="20" t="s">
        <v>2</v>
      </c>
      <c r="E24" s="21" t="s">
        <v>85</v>
      </c>
      <c r="F24" s="19" t="s">
        <v>86</v>
      </c>
      <c r="G24" s="22">
        <v>29000</v>
      </c>
      <c r="H24" s="10"/>
      <c r="I24" s="19">
        <v>2</v>
      </c>
      <c r="J24" s="30">
        <f t="shared" si="0"/>
        <v>0</v>
      </c>
      <c r="K24" s="11"/>
      <c r="L24" s="12"/>
      <c r="M24" s="13"/>
    </row>
    <row r="25" spans="1:13" ht="18" customHeight="1">
      <c r="A25" s="16">
        <v>21</v>
      </c>
      <c r="B25" s="18" t="s">
        <v>29</v>
      </c>
      <c r="C25" s="19" t="s">
        <v>14</v>
      </c>
      <c r="D25" s="20" t="s">
        <v>2</v>
      </c>
      <c r="E25" s="21" t="s">
        <v>74</v>
      </c>
      <c r="F25" s="21" t="s">
        <v>74</v>
      </c>
      <c r="G25" s="21"/>
      <c r="H25" s="10"/>
      <c r="I25" s="19">
        <v>1</v>
      </c>
      <c r="J25" s="30">
        <f t="shared" si="0"/>
        <v>0</v>
      </c>
      <c r="K25" s="11"/>
      <c r="L25" s="12"/>
      <c r="M25" s="13"/>
    </row>
    <row r="26" spans="1:13" ht="18" customHeight="1">
      <c r="A26" s="16">
        <v>22</v>
      </c>
      <c r="B26" s="18" t="s">
        <v>134</v>
      </c>
      <c r="C26" s="19" t="s">
        <v>14</v>
      </c>
      <c r="D26" s="20" t="s">
        <v>2</v>
      </c>
      <c r="E26" s="21" t="s">
        <v>136</v>
      </c>
      <c r="F26" s="21" t="s">
        <v>135</v>
      </c>
      <c r="G26" s="24">
        <v>28000</v>
      </c>
      <c r="H26" s="10"/>
      <c r="I26" s="19">
        <v>1</v>
      </c>
      <c r="J26" s="30">
        <f t="shared" si="0"/>
        <v>0</v>
      </c>
      <c r="K26" s="11"/>
      <c r="L26" s="12"/>
      <c r="M26" s="13"/>
    </row>
    <row r="27" spans="1:13" ht="18" customHeight="1">
      <c r="A27" s="16">
        <v>23</v>
      </c>
      <c r="B27" s="18" t="s">
        <v>20</v>
      </c>
      <c r="C27" s="19" t="s">
        <v>14</v>
      </c>
      <c r="D27" s="20" t="s">
        <v>2</v>
      </c>
      <c r="E27" s="21" t="s">
        <v>46</v>
      </c>
      <c r="F27" s="19" t="s">
        <v>184</v>
      </c>
      <c r="G27" s="22">
        <v>25000</v>
      </c>
      <c r="H27" s="10"/>
      <c r="I27" s="19">
        <v>1</v>
      </c>
      <c r="J27" s="30">
        <f t="shared" si="0"/>
        <v>0</v>
      </c>
      <c r="K27" s="11"/>
      <c r="L27" s="12"/>
      <c r="M27" s="13"/>
    </row>
    <row r="28" spans="1:13" ht="18" customHeight="1">
      <c r="A28" s="16">
        <v>24</v>
      </c>
      <c r="B28" s="18" t="s">
        <v>8</v>
      </c>
      <c r="C28" s="19" t="s">
        <v>14</v>
      </c>
      <c r="D28" s="20" t="s">
        <v>2</v>
      </c>
      <c r="E28" s="21" t="s">
        <v>90</v>
      </c>
      <c r="F28" s="19" t="s">
        <v>185</v>
      </c>
      <c r="G28" s="22">
        <v>5000</v>
      </c>
      <c r="H28" s="10"/>
      <c r="I28" s="19">
        <v>1</v>
      </c>
      <c r="J28" s="30">
        <f t="shared" si="0"/>
        <v>0</v>
      </c>
      <c r="K28" s="11"/>
      <c r="L28" s="12"/>
      <c r="M28" s="13"/>
    </row>
    <row r="29" spans="1:13" ht="18" customHeight="1">
      <c r="A29" s="16">
        <v>25</v>
      </c>
      <c r="B29" s="18" t="s">
        <v>21</v>
      </c>
      <c r="C29" s="19" t="s">
        <v>14</v>
      </c>
      <c r="D29" s="20" t="s">
        <v>2</v>
      </c>
      <c r="E29" s="21" t="s">
        <v>91</v>
      </c>
      <c r="F29" s="19" t="s">
        <v>92</v>
      </c>
      <c r="G29" s="22">
        <v>10000</v>
      </c>
      <c r="H29" s="10"/>
      <c r="I29" s="19">
        <v>2</v>
      </c>
      <c r="J29" s="30">
        <f t="shared" si="0"/>
        <v>0</v>
      </c>
      <c r="K29" s="11"/>
      <c r="L29" s="12"/>
      <c r="M29" s="13"/>
    </row>
    <row r="30" spans="1:13" ht="18" customHeight="1">
      <c r="A30" s="16">
        <v>26</v>
      </c>
      <c r="B30" s="18" t="s">
        <v>22</v>
      </c>
      <c r="C30" s="19" t="s">
        <v>14</v>
      </c>
      <c r="D30" s="20" t="s">
        <v>2</v>
      </c>
      <c r="E30" s="21" t="s">
        <v>91</v>
      </c>
      <c r="F30" s="19" t="s">
        <v>93</v>
      </c>
      <c r="G30" s="22">
        <v>10000</v>
      </c>
      <c r="H30" s="10"/>
      <c r="I30" s="19">
        <v>2</v>
      </c>
      <c r="J30" s="30">
        <f t="shared" si="0"/>
        <v>0</v>
      </c>
      <c r="K30" s="11"/>
      <c r="L30" s="12"/>
      <c r="M30" s="13"/>
    </row>
    <row r="31" spans="1:13" ht="18" customHeight="1">
      <c r="A31" s="16">
        <v>27</v>
      </c>
      <c r="B31" s="18" t="s">
        <v>127</v>
      </c>
      <c r="C31" s="19" t="s">
        <v>14</v>
      </c>
      <c r="D31" s="20" t="s">
        <v>2</v>
      </c>
      <c r="E31" s="21" t="s">
        <v>47</v>
      </c>
      <c r="F31" s="21" t="s">
        <v>47</v>
      </c>
      <c r="G31" s="24">
        <v>30000</v>
      </c>
      <c r="H31" s="10"/>
      <c r="I31" s="19">
        <v>1</v>
      </c>
      <c r="J31" s="30">
        <f t="shared" si="0"/>
        <v>0</v>
      </c>
      <c r="K31" s="11"/>
      <c r="L31" s="12"/>
      <c r="M31" s="13"/>
    </row>
    <row r="32" spans="1:13" ht="34.5" customHeight="1">
      <c r="A32" s="16">
        <v>28</v>
      </c>
      <c r="B32" s="18" t="s">
        <v>128</v>
      </c>
      <c r="C32" s="19" t="s">
        <v>14</v>
      </c>
      <c r="D32" s="20" t="s">
        <v>2</v>
      </c>
      <c r="E32" s="25" t="s">
        <v>48</v>
      </c>
      <c r="F32" s="25" t="s">
        <v>48</v>
      </c>
      <c r="G32" s="26">
        <v>30000</v>
      </c>
      <c r="H32" s="10"/>
      <c r="I32" s="19">
        <v>3</v>
      </c>
      <c r="J32" s="30">
        <f t="shared" si="0"/>
        <v>0</v>
      </c>
      <c r="K32" s="11"/>
      <c r="L32" s="12"/>
      <c r="M32" s="13"/>
    </row>
    <row r="33" spans="1:13" ht="30" customHeight="1">
      <c r="A33" s="16">
        <v>29</v>
      </c>
      <c r="B33" s="18" t="s">
        <v>129</v>
      </c>
      <c r="C33" s="23" t="s">
        <v>14</v>
      </c>
      <c r="D33" s="20" t="s">
        <v>2</v>
      </c>
      <c r="E33" s="21" t="s">
        <v>94</v>
      </c>
      <c r="F33" s="21" t="s">
        <v>94</v>
      </c>
      <c r="G33" s="24">
        <v>8000</v>
      </c>
      <c r="H33" s="10"/>
      <c r="I33" s="19">
        <v>3</v>
      </c>
      <c r="J33" s="30">
        <f t="shared" si="0"/>
        <v>0</v>
      </c>
      <c r="K33" s="11"/>
      <c r="L33" s="12"/>
      <c r="M33" s="13"/>
    </row>
    <row r="34" spans="1:13" ht="30" customHeight="1">
      <c r="A34" s="16">
        <v>30</v>
      </c>
      <c r="B34" s="18" t="s">
        <v>130</v>
      </c>
      <c r="C34" s="19" t="s">
        <v>14</v>
      </c>
      <c r="D34" s="20" t="s">
        <v>2</v>
      </c>
      <c r="E34" s="21" t="s">
        <v>95</v>
      </c>
      <c r="F34" s="21" t="s">
        <v>95</v>
      </c>
      <c r="G34" s="24">
        <v>8000</v>
      </c>
      <c r="H34" s="10"/>
      <c r="I34" s="19">
        <v>6</v>
      </c>
      <c r="J34" s="30">
        <f t="shared" si="0"/>
        <v>0</v>
      </c>
      <c r="K34" s="11"/>
      <c r="L34" s="12"/>
      <c r="M34" s="13"/>
    </row>
    <row r="35" spans="1:13" ht="18" customHeight="1">
      <c r="A35" s="16">
        <v>31</v>
      </c>
      <c r="B35" s="18" t="s">
        <v>131</v>
      </c>
      <c r="C35" s="19" t="s">
        <v>14</v>
      </c>
      <c r="D35" s="20" t="s">
        <v>2</v>
      </c>
      <c r="E35" s="21" t="s">
        <v>73</v>
      </c>
      <c r="F35" s="21" t="s">
        <v>73</v>
      </c>
      <c r="G35" s="21"/>
      <c r="H35" s="10"/>
      <c r="I35" s="19">
        <v>3</v>
      </c>
      <c r="J35" s="30">
        <f t="shared" si="0"/>
        <v>0</v>
      </c>
      <c r="K35" s="11"/>
      <c r="L35" s="12"/>
      <c r="M35" s="13"/>
    </row>
    <row r="36" spans="1:13" ht="18" customHeight="1">
      <c r="A36" s="16">
        <v>32</v>
      </c>
      <c r="B36" s="18" t="s">
        <v>115</v>
      </c>
      <c r="C36" s="23" t="s">
        <v>14</v>
      </c>
      <c r="D36" s="20" t="s">
        <v>2</v>
      </c>
      <c r="E36" s="27" t="s">
        <v>116</v>
      </c>
      <c r="F36" s="28" t="s">
        <v>116</v>
      </c>
      <c r="G36" s="29">
        <v>18000</v>
      </c>
      <c r="H36" s="10"/>
      <c r="I36" s="19">
        <v>2</v>
      </c>
      <c r="J36" s="30">
        <f t="shared" si="0"/>
        <v>0</v>
      </c>
      <c r="K36" s="11"/>
      <c r="L36" s="12"/>
      <c r="M36" s="13"/>
    </row>
    <row r="37" spans="1:13" ht="18" customHeight="1">
      <c r="A37" s="16">
        <v>33</v>
      </c>
      <c r="B37" s="18" t="s">
        <v>119</v>
      </c>
      <c r="C37" s="19" t="s">
        <v>14</v>
      </c>
      <c r="D37" s="20" t="s">
        <v>39</v>
      </c>
      <c r="E37" s="21">
        <v>44973536</v>
      </c>
      <c r="F37" s="21">
        <v>44973536</v>
      </c>
      <c r="G37" s="24">
        <v>2200</v>
      </c>
      <c r="H37" s="10"/>
      <c r="I37" s="19">
        <v>2</v>
      </c>
      <c r="J37" s="30">
        <f t="shared" si="0"/>
        <v>0</v>
      </c>
      <c r="K37" s="11"/>
      <c r="L37" s="12"/>
      <c r="M37" s="13"/>
    </row>
    <row r="38" spans="1:13" ht="18" customHeight="1">
      <c r="A38" s="16">
        <v>34</v>
      </c>
      <c r="B38" s="18" t="s">
        <v>120</v>
      </c>
      <c r="C38" s="23" t="s">
        <v>14</v>
      </c>
      <c r="D38" s="20" t="s">
        <v>39</v>
      </c>
      <c r="E38" s="21" t="s">
        <v>121</v>
      </c>
      <c r="F38" s="21" t="s">
        <v>121</v>
      </c>
      <c r="G38" s="24">
        <v>1500</v>
      </c>
      <c r="H38" s="10"/>
      <c r="I38" s="19">
        <v>3</v>
      </c>
      <c r="J38" s="30">
        <f t="shared" si="0"/>
        <v>0</v>
      </c>
      <c r="K38" s="11"/>
      <c r="L38" s="12"/>
      <c r="M38" s="13"/>
    </row>
    <row r="39" spans="1:13" ht="35.25" customHeight="1">
      <c r="A39" s="16">
        <v>35</v>
      </c>
      <c r="B39" s="18" t="s">
        <v>160</v>
      </c>
      <c r="C39" s="23" t="s">
        <v>14</v>
      </c>
      <c r="D39" s="20" t="s">
        <v>39</v>
      </c>
      <c r="E39" s="21">
        <v>46490608</v>
      </c>
      <c r="F39" s="21">
        <v>46490608</v>
      </c>
      <c r="G39" s="24">
        <v>7000</v>
      </c>
      <c r="H39" s="10"/>
      <c r="I39" s="19">
        <v>1</v>
      </c>
      <c r="J39" s="30">
        <f t="shared" si="0"/>
        <v>0</v>
      </c>
      <c r="K39" s="11"/>
      <c r="L39" s="12"/>
      <c r="M39" s="13"/>
    </row>
    <row r="40" spans="1:13" ht="35.25" customHeight="1">
      <c r="A40" s="16">
        <v>36</v>
      </c>
      <c r="B40" s="18" t="s">
        <v>161</v>
      </c>
      <c r="C40" s="23" t="s">
        <v>14</v>
      </c>
      <c r="D40" s="20" t="s">
        <v>39</v>
      </c>
      <c r="E40" s="21" t="s">
        <v>162</v>
      </c>
      <c r="F40" s="21" t="s">
        <v>162</v>
      </c>
      <c r="G40" s="24">
        <v>6000</v>
      </c>
      <c r="H40" s="10"/>
      <c r="I40" s="19">
        <v>3</v>
      </c>
      <c r="J40" s="30">
        <f t="shared" ref="J40" si="1">H40*I40</f>
        <v>0</v>
      </c>
      <c r="K40" s="11"/>
      <c r="L40" s="12"/>
      <c r="M40" s="13"/>
    </row>
    <row r="41" spans="1:13" ht="35.25" customHeight="1">
      <c r="A41" s="16">
        <v>37</v>
      </c>
      <c r="B41" s="18" t="s">
        <v>192</v>
      </c>
      <c r="C41" s="23" t="s">
        <v>193</v>
      </c>
      <c r="D41" s="20" t="s">
        <v>39</v>
      </c>
      <c r="E41" s="21">
        <v>45396304</v>
      </c>
      <c r="F41" s="21">
        <v>45396304</v>
      </c>
      <c r="G41" s="24">
        <v>8000</v>
      </c>
      <c r="H41" s="10"/>
      <c r="I41" s="19">
        <v>1</v>
      </c>
      <c r="J41" s="30">
        <f t="shared" si="0"/>
        <v>0</v>
      </c>
      <c r="K41" s="11"/>
      <c r="L41" s="12"/>
      <c r="M41" s="13"/>
    </row>
    <row r="42" spans="1:13" ht="35.25" customHeight="1">
      <c r="A42" s="16">
        <v>38</v>
      </c>
      <c r="B42" s="18" t="s">
        <v>194</v>
      </c>
      <c r="C42" s="23" t="s">
        <v>193</v>
      </c>
      <c r="D42" s="20" t="s">
        <v>39</v>
      </c>
      <c r="E42" s="21" t="s">
        <v>195</v>
      </c>
      <c r="F42" s="21" t="s">
        <v>195</v>
      </c>
      <c r="G42" s="24">
        <v>6000</v>
      </c>
      <c r="H42" s="10"/>
      <c r="I42" s="19">
        <v>2</v>
      </c>
      <c r="J42" s="30">
        <f t="shared" si="0"/>
        <v>0</v>
      </c>
      <c r="K42" s="11"/>
      <c r="L42" s="12"/>
      <c r="M42" s="13"/>
    </row>
    <row r="43" spans="1:13" ht="18" customHeight="1">
      <c r="A43" s="16">
        <v>39</v>
      </c>
      <c r="B43" s="18" t="s">
        <v>159</v>
      </c>
      <c r="C43" s="23" t="s">
        <v>14</v>
      </c>
      <c r="D43" s="20" t="s">
        <v>9</v>
      </c>
      <c r="E43" s="25" t="s">
        <v>157</v>
      </c>
      <c r="F43" s="25" t="s">
        <v>158</v>
      </c>
      <c r="G43" s="26">
        <v>2100</v>
      </c>
      <c r="H43" s="10"/>
      <c r="I43" s="19">
        <v>1</v>
      </c>
      <c r="J43" s="30">
        <f t="shared" si="0"/>
        <v>0</v>
      </c>
      <c r="K43" s="11"/>
      <c r="L43" s="12"/>
      <c r="M43" s="13"/>
    </row>
    <row r="44" spans="1:13" ht="27.75" customHeight="1">
      <c r="A44" s="16">
        <v>40</v>
      </c>
      <c r="B44" s="18" t="s">
        <v>145</v>
      </c>
      <c r="C44" s="23" t="s">
        <v>14</v>
      </c>
      <c r="D44" s="20" t="s">
        <v>9</v>
      </c>
      <c r="E44" s="25" t="s">
        <v>148</v>
      </c>
      <c r="F44" s="19" t="s">
        <v>142</v>
      </c>
      <c r="G44" s="19" t="s">
        <v>172</v>
      </c>
      <c r="H44" s="10"/>
      <c r="I44" s="19">
        <v>4</v>
      </c>
      <c r="J44" s="30">
        <f t="shared" si="0"/>
        <v>0</v>
      </c>
      <c r="K44" s="11"/>
      <c r="L44" s="12"/>
      <c r="M44" s="13"/>
    </row>
    <row r="45" spans="1:13" ht="18" customHeight="1">
      <c r="A45" s="16">
        <v>41</v>
      </c>
      <c r="B45" s="18" t="s">
        <v>163</v>
      </c>
      <c r="C45" s="19" t="s">
        <v>14</v>
      </c>
      <c r="D45" s="20" t="s">
        <v>6</v>
      </c>
      <c r="E45" s="21" t="s">
        <v>164</v>
      </c>
      <c r="F45" s="21" t="s">
        <v>164</v>
      </c>
      <c r="G45" s="21" t="s">
        <v>173</v>
      </c>
      <c r="H45" s="10"/>
      <c r="I45" s="19">
        <v>1</v>
      </c>
      <c r="J45" s="30">
        <f t="shared" si="0"/>
        <v>0</v>
      </c>
      <c r="K45" s="11"/>
      <c r="L45" s="12"/>
      <c r="M45" s="13"/>
    </row>
    <row r="46" spans="1:13" ht="18" customHeight="1">
      <c r="A46" s="16">
        <v>42</v>
      </c>
      <c r="B46" s="18" t="s">
        <v>165</v>
      </c>
      <c r="C46" s="19" t="s">
        <v>14</v>
      </c>
      <c r="D46" s="20" t="s">
        <v>6</v>
      </c>
      <c r="E46" s="21" t="s">
        <v>166</v>
      </c>
      <c r="F46" s="21" t="s">
        <v>166</v>
      </c>
      <c r="G46" s="21" t="s">
        <v>173</v>
      </c>
      <c r="H46" s="10"/>
      <c r="I46" s="19">
        <v>3</v>
      </c>
      <c r="J46" s="30">
        <f t="shared" si="0"/>
        <v>0</v>
      </c>
      <c r="K46" s="11"/>
      <c r="L46" s="12"/>
      <c r="M46" s="13"/>
    </row>
    <row r="47" spans="1:13" ht="18" customHeight="1">
      <c r="A47" s="16">
        <v>43</v>
      </c>
      <c r="B47" s="18" t="s">
        <v>167</v>
      </c>
      <c r="C47" s="23" t="s">
        <v>14</v>
      </c>
      <c r="D47" s="20" t="s">
        <v>4</v>
      </c>
      <c r="E47" s="25" t="s">
        <v>168</v>
      </c>
      <c r="F47" s="25" t="s">
        <v>168</v>
      </c>
      <c r="G47" s="25" t="s">
        <v>174</v>
      </c>
      <c r="H47" s="10"/>
      <c r="I47" s="19">
        <v>1</v>
      </c>
      <c r="J47" s="30">
        <f t="shared" si="0"/>
        <v>0</v>
      </c>
      <c r="K47" s="11"/>
      <c r="L47" s="12"/>
      <c r="M47" s="13"/>
    </row>
    <row r="48" spans="1:13" ht="18" customHeight="1">
      <c r="A48" s="16">
        <v>44</v>
      </c>
      <c r="B48" s="18" t="s">
        <v>167</v>
      </c>
      <c r="C48" s="23" t="s">
        <v>14</v>
      </c>
      <c r="D48" s="20" t="s">
        <v>4</v>
      </c>
      <c r="E48" s="25" t="s">
        <v>169</v>
      </c>
      <c r="F48" s="25" t="s">
        <v>169</v>
      </c>
      <c r="G48" s="25" t="s">
        <v>176</v>
      </c>
      <c r="H48" s="10"/>
      <c r="I48" s="19">
        <v>3</v>
      </c>
      <c r="J48" s="30">
        <f t="shared" si="0"/>
        <v>0</v>
      </c>
      <c r="K48" s="11"/>
      <c r="L48" s="12"/>
      <c r="M48" s="13"/>
    </row>
    <row r="49" spans="1:13" ht="18" customHeight="1">
      <c r="A49" s="16">
        <v>45</v>
      </c>
      <c r="B49" s="18" t="s">
        <v>167</v>
      </c>
      <c r="C49" s="23" t="s">
        <v>14</v>
      </c>
      <c r="D49" s="20" t="s">
        <v>4</v>
      </c>
      <c r="E49" s="25" t="s">
        <v>170</v>
      </c>
      <c r="F49" s="25" t="s">
        <v>170</v>
      </c>
      <c r="G49" s="25" t="s">
        <v>175</v>
      </c>
      <c r="H49" s="10"/>
      <c r="I49" s="19">
        <v>1</v>
      </c>
      <c r="J49" s="30">
        <f t="shared" si="0"/>
        <v>0</v>
      </c>
      <c r="K49" s="11"/>
      <c r="L49" s="12"/>
      <c r="M49" s="13"/>
    </row>
    <row r="50" spans="1:13" ht="18" customHeight="1">
      <c r="A50" s="16">
        <v>46</v>
      </c>
      <c r="B50" s="18" t="s">
        <v>33</v>
      </c>
      <c r="C50" s="23" t="s">
        <v>14</v>
      </c>
      <c r="D50" s="20" t="s">
        <v>7</v>
      </c>
      <c r="E50" s="21" t="s">
        <v>102</v>
      </c>
      <c r="F50" s="21" t="s">
        <v>102</v>
      </c>
      <c r="G50" s="24">
        <v>6000</v>
      </c>
      <c r="H50" s="10"/>
      <c r="I50" s="19">
        <v>3</v>
      </c>
      <c r="J50" s="30">
        <f t="shared" si="0"/>
        <v>0</v>
      </c>
      <c r="K50" s="11"/>
      <c r="L50" s="12"/>
      <c r="M50" s="13"/>
    </row>
    <row r="51" spans="1:13" ht="18" customHeight="1">
      <c r="A51" s="16">
        <v>47</v>
      </c>
      <c r="B51" s="18" t="s">
        <v>34</v>
      </c>
      <c r="C51" s="19" t="s">
        <v>14</v>
      </c>
      <c r="D51" s="20" t="s">
        <v>7</v>
      </c>
      <c r="E51" s="25" t="s">
        <v>103</v>
      </c>
      <c r="F51" s="25" t="s">
        <v>103</v>
      </c>
      <c r="G51" s="26">
        <v>3500</v>
      </c>
      <c r="H51" s="10"/>
      <c r="I51" s="19">
        <v>10</v>
      </c>
      <c r="J51" s="30">
        <f t="shared" si="0"/>
        <v>0</v>
      </c>
      <c r="K51" s="11"/>
      <c r="L51" s="12"/>
      <c r="M51" s="13"/>
    </row>
    <row r="52" spans="1:13" ht="18" customHeight="1">
      <c r="A52" s="16">
        <v>48</v>
      </c>
      <c r="B52" s="18" t="s">
        <v>35</v>
      </c>
      <c r="C52" s="19" t="s">
        <v>14</v>
      </c>
      <c r="D52" s="20" t="s">
        <v>7</v>
      </c>
      <c r="E52" s="21" t="s">
        <v>72</v>
      </c>
      <c r="F52" s="21" t="s">
        <v>72</v>
      </c>
      <c r="G52" s="21"/>
      <c r="H52" s="10"/>
      <c r="I52" s="19">
        <v>2</v>
      </c>
      <c r="J52" s="30">
        <f t="shared" si="0"/>
        <v>0</v>
      </c>
      <c r="K52" s="11"/>
      <c r="L52" s="12"/>
      <c r="M52" s="13"/>
    </row>
    <row r="53" spans="1:13" ht="18" customHeight="1">
      <c r="A53" s="16">
        <v>49</v>
      </c>
      <c r="B53" s="18" t="s">
        <v>122</v>
      </c>
      <c r="C53" s="19" t="s">
        <v>14</v>
      </c>
      <c r="D53" s="20" t="s">
        <v>3</v>
      </c>
      <c r="E53" s="21" t="s">
        <v>123</v>
      </c>
      <c r="F53" s="21" t="s">
        <v>123</v>
      </c>
      <c r="G53" s="24">
        <v>1000</v>
      </c>
      <c r="H53" s="10"/>
      <c r="I53" s="19">
        <v>1</v>
      </c>
      <c r="J53" s="30">
        <f t="shared" si="0"/>
        <v>0</v>
      </c>
      <c r="K53" s="11"/>
      <c r="L53" s="12"/>
      <c r="M53" s="13"/>
    </row>
    <row r="54" spans="1:13" ht="18" customHeight="1">
      <c r="A54" s="16">
        <v>50</v>
      </c>
      <c r="B54" s="18" t="s">
        <v>153</v>
      </c>
      <c r="C54" s="19" t="s">
        <v>14</v>
      </c>
      <c r="D54" s="20" t="s">
        <v>5</v>
      </c>
      <c r="E54" s="21">
        <v>415</v>
      </c>
      <c r="F54" s="19" t="s">
        <v>155</v>
      </c>
      <c r="G54" s="22">
        <v>7500</v>
      </c>
      <c r="H54" s="10"/>
      <c r="I54" s="19">
        <v>1</v>
      </c>
      <c r="J54" s="30">
        <f t="shared" si="0"/>
        <v>0</v>
      </c>
      <c r="K54" s="11"/>
      <c r="L54" s="12"/>
      <c r="M54" s="13"/>
    </row>
    <row r="55" spans="1:13" ht="18" customHeight="1">
      <c r="A55" s="16">
        <v>51</v>
      </c>
      <c r="B55" s="18" t="s">
        <v>154</v>
      </c>
      <c r="C55" s="19" t="s">
        <v>14</v>
      </c>
      <c r="D55" s="20" t="s">
        <v>5</v>
      </c>
      <c r="E55" s="21">
        <v>415</v>
      </c>
      <c r="F55" s="19" t="s">
        <v>156</v>
      </c>
      <c r="G55" s="22">
        <v>6000</v>
      </c>
      <c r="H55" s="10"/>
      <c r="I55" s="19">
        <v>3</v>
      </c>
      <c r="J55" s="30">
        <f t="shared" si="0"/>
        <v>0</v>
      </c>
      <c r="K55" s="11"/>
      <c r="L55" s="12"/>
      <c r="M55" s="13"/>
    </row>
    <row r="56" spans="1:13" ht="18" customHeight="1">
      <c r="A56" s="16">
        <v>52</v>
      </c>
      <c r="B56" s="18" t="s">
        <v>38</v>
      </c>
      <c r="C56" s="23" t="s">
        <v>14</v>
      </c>
      <c r="D56" s="20" t="s">
        <v>5</v>
      </c>
      <c r="E56" s="21">
        <v>10</v>
      </c>
      <c r="F56" s="19" t="s">
        <v>59</v>
      </c>
      <c r="G56" s="19" t="s">
        <v>177</v>
      </c>
      <c r="H56" s="10"/>
      <c r="I56" s="19">
        <v>6</v>
      </c>
      <c r="J56" s="30">
        <f t="shared" si="0"/>
        <v>0</v>
      </c>
      <c r="K56" s="11"/>
      <c r="L56" s="12"/>
      <c r="M56" s="13"/>
    </row>
    <row r="57" spans="1:13" ht="28.5" customHeight="1">
      <c r="A57" s="16">
        <v>53</v>
      </c>
      <c r="B57" s="18" t="s">
        <v>114</v>
      </c>
      <c r="C57" s="19" t="s">
        <v>14</v>
      </c>
      <c r="D57" s="20" t="s">
        <v>5</v>
      </c>
      <c r="E57" s="21">
        <v>82</v>
      </c>
      <c r="F57" s="19" t="s">
        <v>188</v>
      </c>
      <c r="G57" s="19" t="s">
        <v>177</v>
      </c>
      <c r="H57" s="10"/>
      <c r="I57" s="19">
        <v>6</v>
      </c>
      <c r="J57" s="30">
        <f t="shared" si="0"/>
        <v>0</v>
      </c>
      <c r="K57" s="11"/>
      <c r="L57" s="12"/>
      <c r="M57" s="13"/>
    </row>
    <row r="58" spans="1:13" ht="18" customHeight="1">
      <c r="A58" s="16">
        <v>54</v>
      </c>
      <c r="B58" s="18" t="s">
        <v>107</v>
      </c>
      <c r="C58" s="19" t="s">
        <v>14</v>
      </c>
      <c r="D58" s="20" t="s">
        <v>5</v>
      </c>
      <c r="E58" s="21">
        <v>11</v>
      </c>
      <c r="F58" s="19" t="s">
        <v>65</v>
      </c>
      <c r="G58" s="22">
        <v>16000</v>
      </c>
      <c r="H58" s="10"/>
      <c r="I58" s="19">
        <v>6</v>
      </c>
      <c r="J58" s="30">
        <f t="shared" si="0"/>
        <v>0</v>
      </c>
      <c r="K58" s="11"/>
      <c r="L58" s="12"/>
      <c r="M58" s="13"/>
    </row>
    <row r="59" spans="1:13" ht="34.5" customHeight="1">
      <c r="A59" s="16">
        <v>55</v>
      </c>
      <c r="B59" s="18" t="s">
        <v>108</v>
      </c>
      <c r="C59" s="23" t="s">
        <v>14</v>
      </c>
      <c r="D59" s="20" t="s">
        <v>5</v>
      </c>
      <c r="E59" s="21">
        <v>11</v>
      </c>
      <c r="F59" s="19" t="s">
        <v>189</v>
      </c>
      <c r="G59" s="22">
        <v>24000</v>
      </c>
      <c r="H59" s="10"/>
      <c r="I59" s="19">
        <v>6</v>
      </c>
      <c r="J59" s="30">
        <f t="shared" si="0"/>
        <v>0</v>
      </c>
      <c r="K59" s="11"/>
      <c r="L59" s="12"/>
      <c r="M59" s="13"/>
    </row>
    <row r="60" spans="1:13" ht="29.25" customHeight="1">
      <c r="A60" s="16">
        <v>56</v>
      </c>
      <c r="B60" s="18" t="s">
        <v>140</v>
      </c>
      <c r="C60" s="23" t="s">
        <v>14</v>
      </c>
      <c r="D60" s="20" t="s">
        <v>5</v>
      </c>
      <c r="E60" s="21">
        <v>45</v>
      </c>
      <c r="F60" s="19" t="s">
        <v>60</v>
      </c>
      <c r="G60" s="19" t="s">
        <v>178</v>
      </c>
      <c r="H60" s="10"/>
      <c r="I60" s="19">
        <v>3</v>
      </c>
      <c r="J60" s="30">
        <f t="shared" si="0"/>
        <v>0</v>
      </c>
      <c r="K60" s="11"/>
      <c r="L60" s="12"/>
      <c r="M60" s="13"/>
    </row>
    <row r="61" spans="1:13" ht="30" customHeight="1">
      <c r="A61" s="16">
        <v>57</v>
      </c>
      <c r="B61" s="18" t="s">
        <v>141</v>
      </c>
      <c r="C61" s="19" t="s">
        <v>14</v>
      </c>
      <c r="D61" s="20" t="s">
        <v>5</v>
      </c>
      <c r="E61" s="21">
        <v>78</v>
      </c>
      <c r="F61" s="19" t="s">
        <v>61</v>
      </c>
      <c r="G61" s="19" t="s">
        <v>181</v>
      </c>
      <c r="H61" s="10"/>
      <c r="I61" s="19">
        <v>3</v>
      </c>
      <c r="J61" s="30">
        <f t="shared" si="0"/>
        <v>0</v>
      </c>
      <c r="K61" s="11"/>
      <c r="L61" s="12"/>
      <c r="M61" s="13"/>
    </row>
    <row r="62" spans="1:13" ht="33" customHeight="1">
      <c r="A62" s="16">
        <v>58</v>
      </c>
      <c r="B62" s="18" t="s">
        <v>40</v>
      </c>
      <c r="C62" s="19" t="s">
        <v>14</v>
      </c>
      <c r="D62" s="20" t="s">
        <v>5</v>
      </c>
      <c r="E62" s="21">
        <v>80</v>
      </c>
      <c r="F62" s="19" t="s">
        <v>58</v>
      </c>
      <c r="G62" s="19" t="s">
        <v>179</v>
      </c>
      <c r="H62" s="10"/>
      <c r="I62" s="19">
        <v>1</v>
      </c>
      <c r="J62" s="30">
        <f t="shared" si="0"/>
        <v>0</v>
      </c>
      <c r="K62" s="11"/>
      <c r="L62" s="12"/>
      <c r="M62" s="13"/>
    </row>
    <row r="63" spans="1:13" ht="33.75" customHeight="1">
      <c r="A63" s="16">
        <v>59</v>
      </c>
      <c r="B63" s="18" t="s">
        <v>41</v>
      </c>
      <c r="C63" s="19" t="s">
        <v>14</v>
      </c>
      <c r="D63" s="20" t="s">
        <v>5</v>
      </c>
      <c r="E63" s="21">
        <v>80</v>
      </c>
      <c r="F63" s="19" t="s">
        <v>57</v>
      </c>
      <c r="G63" s="19" t="s">
        <v>179</v>
      </c>
      <c r="H63" s="10"/>
      <c r="I63" s="19">
        <v>3</v>
      </c>
      <c r="J63" s="30">
        <f t="shared" si="0"/>
        <v>0</v>
      </c>
      <c r="K63" s="11"/>
      <c r="L63" s="12"/>
      <c r="M63" s="13"/>
    </row>
    <row r="64" spans="1:13" ht="50.25" customHeight="1">
      <c r="A64" s="16">
        <v>60</v>
      </c>
      <c r="B64" s="18" t="s">
        <v>66</v>
      </c>
      <c r="C64" s="23" t="s">
        <v>14</v>
      </c>
      <c r="D64" s="20" t="s">
        <v>5</v>
      </c>
      <c r="E64" s="21">
        <v>80</v>
      </c>
      <c r="F64" s="19" t="s">
        <v>68</v>
      </c>
      <c r="G64" s="19"/>
      <c r="H64" s="10"/>
      <c r="I64" s="19">
        <v>1</v>
      </c>
      <c r="J64" s="30">
        <f t="shared" si="0"/>
        <v>0</v>
      </c>
      <c r="K64" s="11"/>
      <c r="L64" s="12"/>
      <c r="M64" s="13"/>
    </row>
    <row r="65" spans="1:13" ht="53.25" customHeight="1">
      <c r="A65" s="16">
        <v>61</v>
      </c>
      <c r="B65" s="18" t="s">
        <v>67</v>
      </c>
      <c r="C65" s="19" t="s">
        <v>14</v>
      </c>
      <c r="D65" s="20" t="s">
        <v>5</v>
      </c>
      <c r="E65" s="21">
        <v>80</v>
      </c>
      <c r="F65" s="19" t="s">
        <v>69</v>
      </c>
      <c r="G65" s="19"/>
      <c r="H65" s="10"/>
      <c r="I65" s="19">
        <v>3</v>
      </c>
      <c r="J65" s="30">
        <f t="shared" si="0"/>
        <v>0</v>
      </c>
      <c r="K65" s="11"/>
      <c r="L65" s="12"/>
      <c r="M65" s="13"/>
    </row>
    <row r="66" spans="1:13" ht="33" customHeight="1">
      <c r="A66" s="16">
        <v>62</v>
      </c>
      <c r="B66" s="18" t="s">
        <v>132</v>
      </c>
      <c r="C66" s="19" t="s">
        <v>14</v>
      </c>
      <c r="D66" s="20" t="s">
        <v>5</v>
      </c>
      <c r="E66" s="21">
        <v>72</v>
      </c>
      <c r="F66" s="19" t="s">
        <v>133</v>
      </c>
      <c r="G66" s="19" t="s">
        <v>180</v>
      </c>
      <c r="H66" s="10"/>
      <c r="I66" s="19">
        <v>4</v>
      </c>
      <c r="J66" s="30">
        <f t="shared" si="0"/>
        <v>0</v>
      </c>
      <c r="K66" s="11"/>
      <c r="L66" s="12"/>
      <c r="M66" s="13"/>
    </row>
    <row r="67" spans="1:13" ht="26.25" customHeight="1">
      <c r="A67" s="16">
        <v>63</v>
      </c>
      <c r="B67" s="18" t="s">
        <v>146</v>
      </c>
      <c r="C67" s="19" t="s">
        <v>14</v>
      </c>
      <c r="D67" s="20" t="s">
        <v>5</v>
      </c>
      <c r="E67" s="21">
        <v>72</v>
      </c>
      <c r="F67" s="19" t="s">
        <v>190</v>
      </c>
      <c r="G67" s="19" t="s">
        <v>180</v>
      </c>
      <c r="H67" s="10"/>
      <c r="I67" s="19">
        <v>11</v>
      </c>
      <c r="J67" s="30">
        <f t="shared" si="0"/>
        <v>0</v>
      </c>
      <c r="K67" s="11"/>
      <c r="L67" s="12"/>
      <c r="M67" s="13"/>
    </row>
    <row r="68" spans="1:13" ht="18" customHeight="1">
      <c r="A68" s="16">
        <v>64</v>
      </c>
      <c r="B68" s="18" t="s">
        <v>82</v>
      </c>
      <c r="C68" s="19" t="s">
        <v>14</v>
      </c>
      <c r="D68" s="20" t="s">
        <v>5</v>
      </c>
      <c r="E68" s="21" t="s">
        <v>83</v>
      </c>
      <c r="F68" s="19" t="s">
        <v>84</v>
      </c>
      <c r="G68" s="22">
        <v>2500</v>
      </c>
      <c r="H68" s="10"/>
      <c r="I68" s="19">
        <v>1</v>
      </c>
      <c r="J68" s="30">
        <f t="shared" si="0"/>
        <v>0</v>
      </c>
      <c r="K68" s="11"/>
      <c r="L68" s="12"/>
      <c r="M68" s="13"/>
    </row>
    <row r="69" spans="1:13" ht="18" customHeight="1">
      <c r="A69" s="16">
        <v>65</v>
      </c>
      <c r="B69" s="18" t="s">
        <v>36</v>
      </c>
      <c r="C69" s="23" t="s">
        <v>14</v>
      </c>
      <c r="D69" s="20" t="s">
        <v>5</v>
      </c>
      <c r="E69" s="21" t="s">
        <v>80</v>
      </c>
      <c r="F69" s="19" t="s">
        <v>81</v>
      </c>
      <c r="G69" s="22">
        <v>6000</v>
      </c>
      <c r="H69" s="10"/>
      <c r="I69" s="19">
        <v>7</v>
      </c>
      <c r="J69" s="30">
        <f t="shared" si="0"/>
        <v>0</v>
      </c>
      <c r="K69" s="11"/>
      <c r="L69" s="12"/>
      <c r="M69" s="13"/>
    </row>
    <row r="70" spans="1:13" ht="18" customHeight="1">
      <c r="A70" s="16">
        <v>66</v>
      </c>
      <c r="B70" s="18" t="s">
        <v>37</v>
      </c>
      <c r="C70" s="23" t="s">
        <v>14</v>
      </c>
      <c r="D70" s="20" t="s">
        <v>5</v>
      </c>
      <c r="E70" s="21" t="s">
        <v>78</v>
      </c>
      <c r="F70" s="19" t="s">
        <v>79</v>
      </c>
      <c r="G70" s="22">
        <v>5000</v>
      </c>
      <c r="H70" s="10"/>
      <c r="I70" s="19">
        <v>1</v>
      </c>
      <c r="J70" s="30">
        <f t="shared" si="0"/>
        <v>0</v>
      </c>
      <c r="K70" s="11"/>
      <c r="L70" s="12"/>
      <c r="M70" s="13"/>
    </row>
    <row r="71" spans="1:13" ht="28.5" customHeight="1">
      <c r="A71" s="16">
        <v>67</v>
      </c>
      <c r="B71" s="18" t="s">
        <v>147</v>
      </c>
      <c r="C71" s="19" t="s">
        <v>14</v>
      </c>
      <c r="D71" s="20" t="s">
        <v>5</v>
      </c>
      <c r="E71" s="21">
        <v>727</v>
      </c>
      <c r="F71" s="19" t="s">
        <v>191</v>
      </c>
      <c r="G71" s="19" t="s">
        <v>180</v>
      </c>
      <c r="H71" s="10"/>
      <c r="I71" s="19">
        <v>7</v>
      </c>
      <c r="J71" s="30">
        <f t="shared" ref="J71:J80" si="2">H71*I71</f>
        <v>0</v>
      </c>
      <c r="K71" s="11"/>
      <c r="L71" s="12"/>
      <c r="M71" s="13"/>
    </row>
    <row r="72" spans="1:13" ht="18" customHeight="1">
      <c r="A72" s="16">
        <v>68</v>
      </c>
      <c r="B72" s="18" t="s">
        <v>109</v>
      </c>
      <c r="C72" s="19" t="s">
        <v>14</v>
      </c>
      <c r="D72" s="20" t="s">
        <v>5</v>
      </c>
      <c r="E72" s="21">
        <v>45</v>
      </c>
      <c r="F72" s="19" t="s">
        <v>60</v>
      </c>
      <c r="G72" s="19" t="s">
        <v>178</v>
      </c>
      <c r="H72" s="10"/>
      <c r="I72" s="19">
        <v>1</v>
      </c>
      <c r="J72" s="30">
        <f t="shared" si="2"/>
        <v>0</v>
      </c>
      <c r="K72" s="11"/>
      <c r="L72" s="12"/>
      <c r="M72" s="13"/>
    </row>
    <row r="73" spans="1:13" ht="18" customHeight="1">
      <c r="A73" s="16">
        <v>69</v>
      </c>
      <c r="B73" s="18" t="s">
        <v>110</v>
      </c>
      <c r="C73" s="19" t="s">
        <v>14</v>
      </c>
      <c r="D73" s="20" t="s">
        <v>5</v>
      </c>
      <c r="E73" s="21">
        <v>78</v>
      </c>
      <c r="F73" s="19" t="s">
        <v>61</v>
      </c>
      <c r="G73" s="19" t="s">
        <v>181</v>
      </c>
      <c r="H73" s="10"/>
      <c r="I73" s="19">
        <v>3</v>
      </c>
      <c r="J73" s="30">
        <f t="shared" si="2"/>
        <v>0</v>
      </c>
      <c r="K73" s="11"/>
      <c r="L73" s="12"/>
      <c r="M73" s="13"/>
    </row>
    <row r="74" spans="1:13" ht="57" customHeight="1">
      <c r="A74" s="16">
        <v>70</v>
      </c>
      <c r="B74" s="18" t="s">
        <v>111</v>
      </c>
      <c r="C74" s="23" t="s">
        <v>14</v>
      </c>
      <c r="D74" s="20" t="s">
        <v>5</v>
      </c>
      <c r="E74" s="21">
        <v>90</v>
      </c>
      <c r="F74" s="19" t="s">
        <v>77</v>
      </c>
      <c r="G74" s="19" t="s">
        <v>182</v>
      </c>
      <c r="H74" s="10"/>
      <c r="I74" s="19">
        <v>1</v>
      </c>
      <c r="J74" s="30">
        <f t="shared" si="2"/>
        <v>0</v>
      </c>
      <c r="K74" s="11"/>
      <c r="L74" s="12"/>
      <c r="M74" s="13"/>
    </row>
    <row r="75" spans="1:13" ht="18" customHeight="1">
      <c r="A75" s="16">
        <v>71</v>
      </c>
      <c r="B75" s="18" t="s">
        <v>112</v>
      </c>
      <c r="C75" s="19" t="s">
        <v>14</v>
      </c>
      <c r="D75" s="20" t="s">
        <v>5</v>
      </c>
      <c r="E75" s="21">
        <v>90</v>
      </c>
      <c r="F75" s="19" t="s">
        <v>152</v>
      </c>
      <c r="G75" s="19" t="s">
        <v>182</v>
      </c>
      <c r="H75" s="10"/>
      <c r="I75" s="19">
        <v>3</v>
      </c>
      <c r="J75" s="30">
        <f t="shared" si="2"/>
        <v>0</v>
      </c>
      <c r="K75" s="11"/>
      <c r="L75" s="12"/>
      <c r="M75" s="13"/>
    </row>
    <row r="76" spans="1:13" ht="35.25" customHeight="1">
      <c r="A76" s="16">
        <v>72</v>
      </c>
      <c r="B76" s="18" t="s">
        <v>137</v>
      </c>
      <c r="C76" s="19" t="s">
        <v>14</v>
      </c>
      <c r="D76" s="20" t="s">
        <v>5</v>
      </c>
      <c r="E76" s="21">
        <v>90</v>
      </c>
      <c r="F76" s="19" t="s">
        <v>70</v>
      </c>
      <c r="G76" s="19"/>
      <c r="H76" s="10"/>
      <c r="I76" s="19">
        <v>1</v>
      </c>
      <c r="J76" s="30">
        <f t="shared" si="2"/>
        <v>0</v>
      </c>
      <c r="K76" s="11"/>
      <c r="L76" s="12"/>
      <c r="M76" s="13"/>
    </row>
    <row r="77" spans="1:13" ht="35.25" customHeight="1">
      <c r="A77" s="16">
        <v>73</v>
      </c>
      <c r="B77" s="18" t="s">
        <v>138</v>
      </c>
      <c r="C77" s="23" t="s">
        <v>14</v>
      </c>
      <c r="D77" s="20" t="s">
        <v>5</v>
      </c>
      <c r="E77" s="21">
        <v>90</v>
      </c>
      <c r="F77" s="19" t="s">
        <v>71</v>
      </c>
      <c r="G77" s="19"/>
      <c r="H77" s="10"/>
      <c r="I77" s="19">
        <v>3</v>
      </c>
      <c r="J77" s="30">
        <f t="shared" si="2"/>
        <v>0</v>
      </c>
      <c r="K77" s="11"/>
      <c r="L77" s="12"/>
      <c r="M77" s="13"/>
    </row>
    <row r="78" spans="1:13" ht="20.25" customHeight="1">
      <c r="A78" s="16">
        <v>74</v>
      </c>
      <c r="B78" s="18" t="s">
        <v>149</v>
      </c>
      <c r="C78" s="19" t="s">
        <v>14</v>
      </c>
      <c r="D78" s="20" t="s">
        <v>5</v>
      </c>
      <c r="E78" s="21">
        <v>56</v>
      </c>
      <c r="F78" s="19" t="s">
        <v>63</v>
      </c>
      <c r="G78" s="19" t="s">
        <v>181</v>
      </c>
      <c r="H78" s="10"/>
      <c r="I78" s="19">
        <v>4</v>
      </c>
      <c r="J78" s="30">
        <f t="shared" si="2"/>
        <v>0</v>
      </c>
      <c r="K78" s="11"/>
      <c r="L78" s="12"/>
      <c r="M78" s="13"/>
    </row>
    <row r="79" spans="1:13" ht="18" customHeight="1">
      <c r="A79" s="16">
        <v>75</v>
      </c>
      <c r="B79" s="18" t="s">
        <v>150</v>
      </c>
      <c r="C79" s="19" t="s">
        <v>14</v>
      </c>
      <c r="D79" s="20" t="s">
        <v>5</v>
      </c>
      <c r="E79" s="21">
        <v>57</v>
      </c>
      <c r="F79" s="19" t="s">
        <v>62</v>
      </c>
      <c r="G79" s="19" t="s">
        <v>183</v>
      </c>
      <c r="H79" s="10"/>
      <c r="I79" s="19">
        <v>4</v>
      </c>
      <c r="J79" s="30">
        <f t="shared" si="2"/>
        <v>0</v>
      </c>
      <c r="K79" s="11"/>
      <c r="L79" s="12"/>
      <c r="M79" s="13"/>
    </row>
    <row r="80" spans="1:13" ht="35.25" customHeight="1">
      <c r="A80" s="16">
        <v>76</v>
      </c>
      <c r="B80" s="18" t="s">
        <v>139</v>
      </c>
      <c r="C80" s="19" t="s">
        <v>14</v>
      </c>
      <c r="D80" s="20" t="s">
        <v>5</v>
      </c>
      <c r="E80" s="21">
        <v>339</v>
      </c>
      <c r="F80" s="19" t="s">
        <v>64</v>
      </c>
      <c r="G80" s="19"/>
      <c r="H80" s="10"/>
      <c r="I80" s="19">
        <v>1</v>
      </c>
      <c r="J80" s="30">
        <f t="shared" si="2"/>
        <v>0</v>
      </c>
      <c r="K80" s="11"/>
      <c r="L80" s="12"/>
      <c r="M80" s="13"/>
    </row>
    <row r="81" spans="1:10" ht="18" customHeight="1">
      <c r="A81" s="2"/>
      <c r="B81" s="2"/>
      <c r="C81" s="2"/>
      <c r="D81" s="2"/>
      <c r="E81" s="2"/>
      <c r="F81" s="2"/>
      <c r="G81" s="2" t="s">
        <v>199</v>
      </c>
      <c r="H81" s="2"/>
      <c r="I81" s="31"/>
      <c r="J81" s="32">
        <f>SUM(J5:J80)</f>
        <v>0</v>
      </c>
    </row>
    <row r="82" spans="1:10" ht="18" customHeight="1">
      <c r="A82" s="2"/>
      <c r="B82" s="2"/>
      <c r="C82" s="2"/>
      <c r="D82" s="2"/>
      <c r="E82" s="2"/>
      <c r="F82" s="2"/>
      <c r="G82" s="2"/>
      <c r="H82" s="2"/>
      <c r="I82" s="31"/>
      <c r="J82" s="32"/>
    </row>
    <row r="83" spans="1:10" ht="18" customHeight="1">
      <c r="A83" s="2"/>
      <c r="B83" s="2"/>
      <c r="C83" s="2"/>
      <c r="D83" s="2"/>
      <c r="E83" s="14"/>
      <c r="F83" s="2"/>
      <c r="G83" s="2"/>
      <c r="H83" s="2"/>
      <c r="I83" s="3"/>
      <c r="J83" s="15"/>
    </row>
    <row r="84" spans="1:10" ht="18" customHeight="1">
      <c r="A84" s="3"/>
      <c r="B84" s="2"/>
      <c r="C84" s="3"/>
      <c r="D84" s="3"/>
      <c r="E84" s="3"/>
      <c r="F84" s="3"/>
      <c r="G84" s="3"/>
      <c r="H84" s="3"/>
      <c r="I84" s="3"/>
    </row>
    <row r="85" spans="1:10" ht="18" customHeight="1">
      <c r="A85" s="3"/>
      <c r="B85" s="2"/>
      <c r="C85" s="3"/>
      <c r="D85" s="3"/>
      <c r="E85" s="3"/>
      <c r="F85" s="3"/>
      <c r="G85" s="3"/>
      <c r="H85" s="3"/>
      <c r="I85" s="3"/>
    </row>
    <row r="86" spans="1:10">
      <c r="A86" s="3"/>
      <c r="B86" s="2"/>
      <c r="C86" s="3"/>
      <c r="D86" s="3"/>
      <c r="E86" s="3"/>
      <c r="F86" s="3"/>
      <c r="G86" s="3"/>
      <c r="H86" s="3"/>
      <c r="I86" s="3"/>
    </row>
    <row r="87" spans="1:10">
      <c r="A87" s="3"/>
      <c r="B87" s="2"/>
      <c r="C87" s="3"/>
      <c r="D87" s="3"/>
      <c r="E87" s="3"/>
      <c r="F87" s="3"/>
      <c r="G87" s="3"/>
      <c r="H87" s="3"/>
      <c r="I87" s="3"/>
    </row>
    <row r="88" spans="1:10">
      <c r="A88" s="3"/>
      <c r="B88" s="2"/>
      <c r="C88" s="3"/>
      <c r="D88" s="3"/>
      <c r="E88" s="3"/>
      <c r="F88" s="3"/>
      <c r="G88" s="3"/>
      <c r="H88" s="3"/>
      <c r="I88" s="3"/>
    </row>
    <row r="89" spans="1:10">
      <c r="B89" s="2"/>
      <c r="E89" s="3"/>
      <c r="I89" s="3"/>
    </row>
    <row r="90" spans="1:10">
      <c r="B90" s="2"/>
      <c r="E90" s="3"/>
      <c r="F90" s="3"/>
      <c r="G90" s="3"/>
      <c r="I90" s="3"/>
    </row>
    <row r="91" spans="1:10">
      <c r="B91" s="2"/>
      <c r="E91" s="3"/>
      <c r="F91" s="3"/>
      <c r="G91" s="3"/>
      <c r="I91" s="3"/>
    </row>
    <row r="92" spans="1:10">
      <c r="B92" s="2"/>
      <c r="E92" s="3"/>
      <c r="F92" s="3"/>
      <c r="G92" s="3"/>
      <c r="I92" s="3"/>
    </row>
    <row r="93" spans="1:10">
      <c r="B93" s="2"/>
      <c r="E93" s="3"/>
      <c r="F93" s="3"/>
      <c r="G93" s="3"/>
      <c r="I93" s="3"/>
    </row>
    <row r="94" spans="1:10">
      <c r="B94" s="2"/>
      <c r="E94" s="3"/>
      <c r="I94" s="3"/>
    </row>
    <row r="95" spans="1:10">
      <c r="B95" s="2"/>
      <c r="F95" s="3"/>
      <c r="G95" s="3"/>
      <c r="I95" s="3"/>
    </row>
    <row r="96" spans="1:10">
      <c r="B96" s="2"/>
      <c r="E96" s="3"/>
      <c r="F96" s="3"/>
      <c r="G96" s="3"/>
      <c r="I96" s="3"/>
    </row>
    <row r="97" spans="2:9">
      <c r="B97" s="2"/>
      <c r="E97" s="3"/>
      <c r="F97" s="3"/>
      <c r="G97" s="3"/>
      <c r="I97" s="3"/>
    </row>
    <row r="98" spans="2:9">
      <c r="B98" s="2"/>
      <c r="E98" s="3"/>
      <c r="F98" s="3"/>
      <c r="G98" s="3"/>
      <c r="I98" s="3"/>
    </row>
    <row r="99" spans="2:9">
      <c r="B99" s="2"/>
      <c r="E99" s="3"/>
      <c r="F99" s="3"/>
      <c r="G99" s="3"/>
      <c r="I99" s="3"/>
    </row>
    <row r="100" spans="2:9">
      <c r="B100" s="2"/>
      <c r="E100" s="3"/>
      <c r="F100" s="3"/>
      <c r="G100" s="3"/>
      <c r="I100" s="3"/>
    </row>
    <row r="101" spans="2:9">
      <c r="B101" s="2"/>
      <c r="E101" s="3"/>
      <c r="I101" s="3"/>
    </row>
    <row r="102" spans="2:9">
      <c r="B102" s="2"/>
      <c r="E102" s="3"/>
      <c r="F102" s="3"/>
      <c r="G102" s="3"/>
      <c r="I102" s="3"/>
    </row>
    <row r="103" spans="2:9">
      <c r="B103" s="2"/>
      <c r="E103" s="3"/>
      <c r="F103" s="3"/>
      <c r="G103" s="3"/>
      <c r="I103" s="3"/>
    </row>
    <row r="104" spans="2:9">
      <c r="B104" s="2"/>
      <c r="E104" s="3"/>
      <c r="F104" s="3"/>
      <c r="G104" s="3"/>
      <c r="I104" s="3"/>
    </row>
    <row r="105" spans="2:9">
      <c r="B105" s="2"/>
      <c r="E105" s="3"/>
      <c r="F105" s="3"/>
      <c r="G105" s="3"/>
      <c r="I105" s="3"/>
    </row>
    <row r="106" spans="2:9">
      <c r="B106" s="2"/>
      <c r="E106" s="3"/>
      <c r="F106" s="3"/>
      <c r="G106" s="3"/>
      <c r="I106" s="3"/>
    </row>
    <row r="107" spans="2:9">
      <c r="B107" s="2"/>
      <c r="E107" s="3"/>
      <c r="F107" s="3"/>
      <c r="G107" s="3"/>
      <c r="I107" s="3"/>
    </row>
    <row r="108" spans="2:9">
      <c r="B108" s="2"/>
      <c r="E108" s="3"/>
      <c r="F108" s="3"/>
      <c r="G108" s="3"/>
      <c r="I108" s="3"/>
    </row>
    <row r="109" spans="2:9">
      <c r="B109" s="2"/>
      <c r="E109" s="3"/>
      <c r="F109" s="3"/>
      <c r="G109" s="3"/>
      <c r="I109" s="3"/>
    </row>
    <row r="110" spans="2:9">
      <c r="B110" s="2"/>
      <c r="E110" s="3"/>
      <c r="F110" s="3"/>
      <c r="G110" s="3"/>
      <c r="I110" s="3"/>
    </row>
    <row r="111" spans="2:9">
      <c r="B111" s="2"/>
      <c r="E111" s="3"/>
      <c r="F111" s="3"/>
      <c r="G111" s="3"/>
      <c r="I111" s="3"/>
    </row>
    <row r="112" spans="2:9">
      <c r="B112" s="2"/>
    </row>
    <row r="113" spans="2:9">
      <c r="B113" s="2"/>
      <c r="F113" s="3"/>
      <c r="G113" s="3"/>
      <c r="I113" s="3"/>
    </row>
    <row r="114" spans="2:9">
      <c r="B114" s="2"/>
      <c r="I114" s="3"/>
    </row>
    <row r="115" spans="2:9">
      <c r="B115" s="2"/>
      <c r="I115" s="3"/>
    </row>
    <row r="116" spans="2:9">
      <c r="B116" s="2"/>
      <c r="I116" s="3"/>
    </row>
    <row r="117" spans="2:9">
      <c r="B117" s="2"/>
      <c r="I117" s="3"/>
    </row>
    <row r="118" spans="2:9">
      <c r="B118" s="2"/>
      <c r="I118" s="3"/>
    </row>
    <row r="119" spans="2:9">
      <c r="B119" s="2"/>
      <c r="I119" s="3"/>
    </row>
    <row r="120" spans="2:9">
      <c r="B120" s="2"/>
      <c r="I120" s="3"/>
    </row>
    <row r="121" spans="2:9">
      <c r="B121" s="2"/>
      <c r="I121" s="3"/>
    </row>
    <row r="122" spans="2:9">
      <c r="I122" s="3"/>
    </row>
    <row r="123" spans="2:9">
      <c r="B123" s="2"/>
      <c r="I123" s="3"/>
    </row>
    <row r="124" spans="2:9">
      <c r="I124" s="3"/>
    </row>
    <row r="125" spans="2:9">
      <c r="B125" s="2"/>
      <c r="I125" s="3"/>
    </row>
    <row r="126" spans="2:9">
      <c r="I126" s="3"/>
    </row>
    <row r="127" spans="2:9">
      <c r="B127" s="2"/>
      <c r="I127" s="3"/>
    </row>
    <row r="128" spans="2:9">
      <c r="I128" s="3"/>
    </row>
    <row r="129" spans="2:9">
      <c r="B129" s="2"/>
      <c r="I129" s="3"/>
    </row>
    <row r="130" spans="2:9">
      <c r="I130" s="3"/>
    </row>
    <row r="131" spans="2:9">
      <c r="B131" s="2"/>
      <c r="I131" s="3"/>
    </row>
    <row r="132" spans="2:9">
      <c r="I132" s="3"/>
    </row>
    <row r="133" spans="2:9">
      <c r="B133" s="2"/>
      <c r="I133" s="3"/>
    </row>
    <row r="134" spans="2:9">
      <c r="I134" s="3"/>
    </row>
    <row r="135" spans="2:9">
      <c r="B135" s="2"/>
      <c r="I135" s="3"/>
    </row>
    <row r="136" spans="2:9">
      <c r="I136" s="3"/>
    </row>
    <row r="137" spans="2:9">
      <c r="B137" s="2"/>
      <c r="I137" s="3"/>
    </row>
    <row r="138" spans="2:9">
      <c r="I138" s="3"/>
    </row>
    <row r="139" spans="2:9">
      <c r="B139" s="2"/>
      <c r="I139" s="3"/>
    </row>
    <row r="140" spans="2:9">
      <c r="I140" s="3"/>
    </row>
    <row r="141" spans="2:9">
      <c r="B141" s="2"/>
      <c r="I141" s="3"/>
    </row>
    <row r="142" spans="2:9">
      <c r="I142" s="3"/>
    </row>
    <row r="143" spans="2:9">
      <c r="B143" s="2"/>
      <c r="I143" s="3"/>
    </row>
    <row r="144" spans="2:9">
      <c r="I144" s="3"/>
    </row>
    <row r="145" spans="2:9">
      <c r="B145" s="2"/>
      <c r="I145" s="3"/>
    </row>
    <row r="146" spans="2:9">
      <c r="I146" s="3"/>
    </row>
    <row r="147" spans="2:9">
      <c r="B147" s="2"/>
      <c r="I147" s="3"/>
    </row>
    <row r="148" spans="2:9">
      <c r="I148" s="3"/>
    </row>
    <row r="149" spans="2:9">
      <c r="B149" s="2"/>
      <c r="I149" s="3"/>
    </row>
    <row r="150" spans="2:9">
      <c r="I150" s="3"/>
    </row>
    <row r="151" spans="2:9">
      <c r="B151" s="2"/>
      <c r="I151" s="3"/>
    </row>
    <row r="152" spans="2:9">
      <c r="B152" s="2"/>
      <c r="I152" s="3"/>
    </row>
    <row r="153" spans="2:9">
      <c r="B153" s="2"/>
      <c r="I153" s="3"/>
    </row>
    <row r="154" spans="2:9">
      <c r="B154" s="2"/>
      <c r="I154" s="3"/>
    </row>
    <row r="155" spans="2:9">
      <c r="B155" s="2"/>
      <c r="I155" s="3"/>
    </row>
    <row r="156" spans="2:9">
      <c r="B156" s="2"/>
      <c r="I156" s="3"/>
    </row>
    <row r="157" spans="2:9">
      <c r="B157" s="2"/>
      <c r="I157" s="3"/>
    </row>
    <row r="158" spans="2:9">
      <c r="B158" s="2"/>
      <c r="I158" s="3"/>
    </row>
    <row r="159" spans="2:9">
      <c r="B159" s="2"/>
      <c r="I159" s="3"/>
    </row>
    <row r="160" spans="2:9">
      <c r="B160" s="2"/>
      <c r="I160" s="3"/>
    </row>
    <row r="161" spans="2:9">
      <c r="B161" s="2"/>
      <c r="I161" s="3"/>
    </row>
    <row r="162" spans="2:9">
      <c r="B162" s="2"/>
      <c r="I162" s="3"/>
    </row>
    <row r="163" spans="2:9">
      <c r="B163" s="2"/>
      <c r="I163" s="3"/>
    </row>
    <row r="164" spans="2:9">
      <c r="B164" s="2"/>
      <c r="I164" s="3"/>
    </row>
    <row r="165" spans="2:9">
      <c r="B165" s="2"/>
      <c r="I165" s="3"/>
    </row>
    <row r="166" spans="2:9">
      <c r="B166" s="2"/>
      <c r="I166" s="3"/>
    </row>
    <row r="167" spans="2:9">
      <c r="B167" s="2"/>
      <c r="I167" s="3"/>
    </row>
    <row r="168" spans="2:9">
      <c r="B168" s="2"/>
      <c r="I168" s="3"/>
    </row>
    <row r="169" spans="2:9">
      <c r="B169" s="2"/>
      <c r="I169" s="3"/>
    </row>
    <row r="170" spans="2:9">
      <c r="B170" s="2"/>
      <c r="I170" s="3"/>
    </row>
    <row r="171" spans="2:9">
      <c r="B171" s="2"/>
      <c r="I171" s="3"/>
    </row>
    <row r="172" spans="2:9">
      <c r="B172" s="2"/>
      <c r="I172" s="3"/>
    </row>
    <row r="173" spans="2:9">
      <c r="B173" s="2"/>
      <c r="I173" s="3"/>
    </row>
    <row r="174" spans="2:9">
      <c r="B174" s="2"/>
      <c r="I174" s="3"/>
    </row>
    <row r="175" spans="2:9">
      <c r="B175" s="2"/>
      <c r="I175" s="3"/>
    </row>
    <row r="176" spans="2:9">
      <c r="B176" s="2"/>
      <c r="I176" s="3"/>
    </row>
    <row r="177" spans="2:9">
      <c r="B177" s="2"/>
      <c r="I177" s="3"/>
    </row>
    <row r="178" spans="2:9">
      <c r="B178" s="2"/>
      <c r="I178" s="3"/>
    </row>
    <row r="179" spans="2:9">
      <c r="B179" s="2"/>
      <c r="I179" s="3"/>
    </row>
    <row r="180" spans="2:9">
      <c r="B180" s="2"/>
      <c r="I180" s="3"/>
    </row>
    <row r="181" spans="2:9">
      <c r="B181" s="2"/>
      <c r="I181" s="3"/>
    </row>
    <row r="182" spans="2:9">
      <c r="B182" s="2"/>
      <c r="I182" s="3"/>
    </row>
    <row r="183" spans="2:9">
      <c r="B183" s="2"/>
      <c r="I183" s="3"/>
    </row>
    <row r="184" spans="2:9">
      <c r="B184" s="2"/>
      <c r="I184" s="3"/>
    </row>
    <row r="185" spans="2:9">
      <c r="B185" s="2"/>
      <c r="I185" s="3"/>
    </row>
    <row r="186" spans="2:9">
      <c r="B186" s="2"/>
      <c r="I186" s="3"/>
    </row>
    <row r="187" spans="2:9">
      <c r="B187" s="2"/>
      <c r="I187" s="3"/>
    </row>
    <row r="188" spans="2:9">
      <c r="B188" s="2"/>
      <c r="I188" s="3"/>
    </row>
    <row r="189" spans="2:9">
      <c r="B189" s="2"/>
      <c r="I189" s="3"/>
    </row>
    <row r="190" spans="2:9">
      <c r="B190" s="2"/>
      <c r="I190" s="3"/>
    </row>
    <row r="191" spans="2:9">
      <c r="B191" s="2"/>
      <c r="I191" s="3"/>
    </row>
    <row r="192" spans="2:9">
      <c r="B192" s="2"/>
      <c r="I192" s="3"/>
    </row>
    <row r="193" spans="2:9">
      <c r="B193" s="2"/>
      <c r="I193" s="3"/>
    </row>
    <row r="194" spans="2:9">
      <c r="B194" s="2"/>
      <c r="I194" s="3"/>
    </row>
    <row r="195" spans="2:9">
      <c r="B195" s="2"/>
      <c r="I195" s="3"/>
    </row>
    <row r="196" spans="2:9">
      <c r="B196" s="2"/>
      <c r="I196" s="3"/>
    </row>
    <row r="197" spans="2:9">
      <c r="B197" s="2"/>
      <c r="I197" s="3"/>
    </row>
    <row r="198" spans="2:9">
      <c r="B198" s="2"/>
      <c r="I198" s="3"/>
    </row>
    <row r="199" spans="2:9">
      <c r="B199" s="2"/>
      <c r="I199" s="3"/>
    </row>
    <row r="200" spans="2:9">
      <c r="B200" s="2"/>
      <c r="I200" s="3"/>
    </row>
    <row r="201" spans="2:9">
      <c r="B201" s="2"/>
      <c r="I201" s="3"/>
    </row>
    <row r="202" spans="2:9">
      <c r="B202" s="2"/>
      <c r="I202" s="3"/>
    </row>
    <row r="203" spans="2:9">
      <c r="B203" s="2"/>
      <c r="I203" s="3"/>
    </row>
    <row r="204" spans="2:9">
      <c r="B204" s="2"/>
      <c r="I204" s="3"/>
    </row>
    <row r="205" spans="2:9">
      <c r="B205" s="2"/>
      <c r="I205" s="3"/>
    </row>
    <row r="206" spans="2:9">
      <c r="B206" s="2"/>
      <c r="I206" s="3"/>
    </row>
    <row r="207" spans="2:9">
      <c r="B207" s="2"/>
      <c r="I207" s="3"/>
    </row>
    <row r="208" spans="2:9">
      <c r="B208" s="2"/>
      <c r="I208" s="3"/>
    </row>
    <row r="209" spans="2:9">
      <c r="B209" s="2"/>
      <c r="I209" s="3"/>
    </row>
    <row r="210" spans="2:9">
      <c r="B210" s="2"/>
      <c r="I210" s="3"/>
    </row>
    <row r="211" spans="2:9">
      <c r="B211" s="2"/>
      <c r="I211" s="3"/>
    </row>
    <row r="212" spans="2:9">
      <c r="B212" s="2"/>
      <c r="I212" s="3"/>
    </row>
    <row r="213" spans="2:9">
      <c r="B213" s="2"/>
      <c r="I213" s="3"/>
    </row>
    <row r="214" spans="2:9">
      <c r="B214" s="2"/>
      <c r="I214" s="3"/>
    </row>
    <row r="215" spans="2:9">
      <c r="B215" s="2"/>
      <c r="I215" s="3"/>
    </row>
    <row r="216" spans="2:9">
      <c r="B216" s="2"/>
      <c r="I216" s="3"/>
    </row>
    <row r="217" spans="2:9">
      <c r="B217" s="2"/>
      <c r="I217" s="3"/>
    </row>
    <row r="218" spans="2:9">
      <c r="B218" s="2"/>
      <c r="I218" s="3"/>
    </row>
    <row r="219" spans="2:9">
      <c r="B219" s="2"/>
      <c r="I219" s="3"/>
    </row>
    <row r="220" spans="2:9">
      <c r="B220" s="2"/>
      <c r="I220" s="3"/>
    </row>
    <row r="221" spans="2:9">
      <c r="B221" s="2"/>
      <c r="I221" s="3"/>
    </row>
    <row r="222" spans="2:9">
      <c r="B222" s="2"/>
      <c r="I222" s="3"/>
    </row>
    <row r="223" spans="2:9">
      <c r="B223" s="2"/>
      <c r="I223" s="3"/>
    </row>
    <row r="224" spans="2:9">
      <c r="B224" s="2"/>
      <c r="I224" s="3"/>
    </row>
    <row r="225" spans="2:9">
      <c r="B225" s="2"/>
      <c r="I225" s="3"/>
    </row>
    <row r="226" spans="2:9">
      <c r="B226" s="2"/>
      <c r="I226" s="3"/>
    </row>
  </sheetData>
  <sheetProtection password="F660" sheet="1" objects="1" scenarios="1"/>
  <autoFilter ref="A4:L80"/>
  <mergeCells count="3">
    <mergeCell ref="A1:C1"/>
    <mergeCell ref="A2:C3"/>
    <mergeCell ref="D1:F1"/>
  </mergeCells>
  <pageMargins left="0.7" right="0.7" top="0.75" bottom="0.75" header="0.3" footer="0.3"/>
  <pageSetup paperSize="9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Arkusz2</vt:lpstr>
      <vt:lpstr>Arkusz3</vt:lpstr>
      <vt:lpstr>Arkusz2!OLE_LINK1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ppiasecki</dc:creator>
  <cp:lastModifiedBy>Muszakowska Anna</cp:lastModifiedBy>
  <cp:lastPrinted>2020-11-05T08:07:28Z</cp:lastPrinted>
  <dcterms:created xsi:type="dcterms:W3CDTF">2015-06-23T06:57:50Z</dcterms:created>
  <dcterms:modified xsi:type="dcterms:W3CDTF">2020-12-10T12:38:12Z</dcterms:modified>
</cp:coreProperties>
</file>