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workbookProtection workbookPassword="CA4F" lockStructure="1"/>
  <bookViews>
    <workbookView xWindow="0" yWindow="0" windowWidth="16584" windowHeight="5160"/>
  </bookViews>
  <sheets>
    <sheet name="Załącznik 3A" sheetId="1" r:id="rId1"/>
  </sheets>
  <definedNames>
    <definedName name="_xlnm.Print_Area" localSheetId="0">'Załącznik 3A'!$A$1:$H$63</definedName>
    <definedName name="OLE_LINK2" localSheetId="0">'Załącznik 3A'!#REF!</definedName>
  </definedNames>
  <calcPr calcId="145621"/>
</workbook>
</file>

<file path=xl/calcChain.xml><?xml version="1.0" encoding="utf-8"?>
<calcChain xmlns="http://schemas.openxmlformats.org/spreadsheetml/2006/main">
  <c r="D57" i="1" l="1"/>
  <c r="D58" i="1"/>
  <c r="D41" i="1"/>
  <c r="E10" i="1" l="1"/>
  <c r="E23" i="1" l="1"/>
  <c r="E21" i="1"/>
  <c r="E20" i="1"/>
  <c r="E19" i="1"/>
  <c r="E18" i="1"/>
  <c r="E17" i="1"/>
  <c r="E16" i="1"/>
  <c r="E15" i="1"/>
  <c r="E13" i="1"/>
  <c r="E12" i="1"/>
  <c r="E11" i="1"/>
  <c r="E9" i="1"/>
  <c r="E14" i="1" l="1"/>
  <c r="E22" i="1"/>
  <c r="E24" i="1"/>
  <c r="E51" i="1"/>
  <c r="E25" i="1" l="1"/>
  <c r="D40" i="1" s="1"/>
  <c r="D42" i="1" l="1"/>
  <c r="D56" i="1" s="1"/>
  <c r="D59" i="1" s="1"/>
</calcChain>
</file>

<file path=xl/sharedStrings.xml><?xml version="1.0" encoding="utf-8"?>
<sst xmlns="http://schemas.openxmlformats.org/spreadsheetml/2006/main" count="82" uniqueCount="72">
  <si>
    <t>(pieczęć Wykonawcy)</t>
  </si>
  <si>
    <t>1.1.</t>
  </si>
  <si>
    <t>Lp.</t>
  </si>
  <si>
    <t>Przedmiot ubezpieczenia</t>
  </si>
  <si>
    <t>Ubezpieczenie mienia od wszystkich ryzyk</t>
  </si>
  <si>
    <t>Oferta cenowa za ubezpieczenie mienia od wszystkich ryzyk</t>
  </si>
  <si>
    <t>Ubezpieczenie odpowiedzialności cywilnej</t>
  </si>
  <si>
    <t>Oferta cenowa (stopa składki i wyliczona na jej podstawie składka roczna) za ubezpieczenie mienia od wszystkich ryzyk w okresie obowiązywania Umowy Generalnej Ubezpieczenia:</t>
  </si>
  <si>
    <t>Oferta cenowa ubezpieczenia mienia od wszystkich ryzyk (łącznie):</t>
  </si>
  <si>
    <t>Lp</t>
  </si>
  <si>
    <t>Nazwa(y) Wykonawców</t>
  </si>
  <si>
    <t>Nazwisko i imię osoby (osób) upoważnionej(ych) do podpisania niniejszej oferty w imieniu Wykonawcy(ów)</t>
  </si>
  <si>
    <t>Podpis(y) osoby(osób) upoważnionej(ych) do podpisania niniejszej oferty w imieniu Wykonawcy(ów)</t>
  </si>
  <si>
    <t>Pieczęć(cie) Wykonawcy (ów)</t>
  </si>
  <si>
    <t>Miejscowość i data</t>
  </si>
  <si>
    <t>Stopa składki</t>
  </si>
  <si>
    <t>Suma ubezpieczenia</t>
  </si>
  <si>
    <t xml:space="preserve">1.2. </t>
  </si>
  <si>
    <t>Koszty dodatkowe ponad sumę ubezpieczenia</t>
  </si>
  <si>
    <t>łącznie:</t>
  </si>
  <si>
    <t>1. Ubezpieczenie mienia od wszystkich ryzyk</t>
  </si>
  <si>
    <t>2. Ubezpieczenie odpowiedzialności cywilnej</t>
  </si>
  <si>
    <t>Łącznie:</t>
  </si>
  <si>
    <t>środki obrotowe</t>
  </si>
  <si>
    <t>Postanowienia dotyczące pokrycia kosztów poniesionych w celu przywrócenia uszkodzonego przedmiotu do stanu sprzed szkody</t>
  </si>
  <si>
    <t>UWAGA! Oferta cenowa stanowi maksymalną zaoferowaną cenę z uwzględnieniem 10% przewidywanego wzrostu składki z tytułu doubezpieczeń i dokonanych inwestycji</t>
  </si>
  <si>
    <t>budowle</t>
  </si>
  <si>
    <t>mienie pracownicze</t>
  </si>
  <si>
    <t>Postanowienia dotyczące pokrycia kosztów rzeczoznawców</t>
  </si>
  <si>
    <t>Postanowienia dotyczące zwiększonych kosztów działalności</t>
  </si>
  <si>
    <t xml:space="preserve">Postanowienia dotyczące sumy uzupełniającej </t>
  </si>
  <si>
    <t>Składka za okres obowiązywania Umowy Generalnej Ubezpieczenia + 10% możliwych doubezpieczeń</t>
  </si>
  <si>
    <r>
      <t>1.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0"/>
        <color indexed="8"/>
        <rFont val="Century Gothic"/>
        <family val="2"/>
        <charset val="238"/>
      </rPr>
      <t> </t>
    </r>
  </si>
  <si>
    <t>budynki</t>
  </si>
  <si>
    <t>pozostałe środki trwałe, wyposażenie, przedmioty podlegające jednorazowej amortyzacji</t>
  </si>
  <si>
    <t>sprzęt elektroniczny stacjonarny</t>
  </si>
  <si>
    <t>sprzęt elektroniczny przenośny</t>
  </si>
  <si>
    <t>elektroniczne części maszyn, urządzeń i aparatów stanowiące integralną część tych maszyn, urządzeń i aparatów, sieci komputerowe</t>
  </si>
  <si>
    <t>koszty związane z  reinstalacją i rekonfiguracją sieci komputerowej</t>
  </si>
  <si>
    <t>oprogramowanie</t>
  </si>
  <si>
    <t>Książki i czasopisma</t>
  </si>
  <si>
    <t>Eksponaty muzealne</t>
  </si>
  <si>
    <t>nakłady na adaptację pomieszczeń</t>
  </si>
  <si>
    <t xml:space="preserve">gotówka </t>
  </si>
  <si>
    <t>Telefony komórkowe</t>
  </si>
  <si>
    <t xml:space="preserve">Postanowienia dotyczące pokrycia kosztów uprzątnięcia pozostałości po szkodzie oraz kosztów zabezpieczenia mienia przed szkodą i kosztów ratownictwa </t>
  </si>
  <si>
    <t xml:space="preserve">Postanowienia dotyczące kosztów związanych z odbudową budynków i budowli zabytkowych </t>
  </si>
  <si>
    <t xml:space="preserve">Postanowienia dotyczące pokrycia kosztów identyfikacji miejsc awarii </t>
  </si>
  <si>
    <t xml:space="preserve">Postanowienia dotyczące pokrycia kosztów restytucji dokumentów </t>
  </si>
  <si>
    <t>Ubezpieczenie NNW kasjerek</t>
  </si>
  <si>
    <t>3. Ubezpieczenie NNW osób zatrudnionych na stanowisku kasjera</t>
  </si>
  <si>
    <t>Składka roczna</t>
  </si>
  <si>
    <t>Składka roczna za jedną osobę</t>
  </si>
  <si>
    <t>Składka roczna łączna dla 7 osób</t>
  </si>
  <si>
    <r>
      <rPr>
        <b/>
        <sz val="9"/>
        <color indexed="8"/>
        <rFont val="Calibri"/>
        <family val="2"/>
      </rPr>
      <t xml:space="preserve">Załącznik nr 3A </t>
    </r>
    <r>
      <rPr>
        <sz val="9"/>
        <color indexed="8"/>
        <rFont val="Calibri"/>
        <family val="2"/>
      </rPr>
      <t>Wzór załącznika do formularza ofertowego „szczegółowa kalkulacja oferowanej ceny” ubezpieczenie mienia, NNW kasjerek i odpowiedzialności cywilnej PIG-PIB</t>
    </r>
  </si>
  <si>
    <t>2.</t>
  </si>
  <si>
    <t>3.</t>
  </si>
  <si>
    <t>4.</t>
  </si>
  <si>
    <t>4.1.</t>
  </si>
  <si>
    <t>4.2.</t>
  </si>
  <si>
    <t>4.3.</t>
  </si>
  <si>
    <t>4.4.</t>
  </si>
  <si>
    <t>4.5.</t>
  </si>
  <si>
    <t>6.</t>
  </si>
  <si>
    <t>7.</t>
  </si>
  <si>
    <t>8.</t>
  </si>
  <si>
    <t>9.</t>
  </si>
  <si>
    <t>10.</t>
  </si>
  <si>
    <t>11.</t>
  </si>
  <si>
    <t>budynek własność UG Radzymin</t>
  </si>
  <si>
    <t>Ogółem (do przeniesienia do oferty - pkt I)</t>
  </si>
  <si>
    <t>4. Oferta cenowa za ubezpieczenia Części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</si>
</sst>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%"/>
    <numFmt numFmtId="165" formatCode="#,##0.00\ &quot;zł&quot;"/>
  </numFmts>
  <fonts count="13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8"/>
      <name val="Calibri"/>
      <family val="2"/>
    </font>
    <font>
      <sz val="10"/>
      <color indexed="8"/>
      <name val="Century Gothic"/>
      <family val="2"/>
      <charset val="238"/>
    </font>
    <font>
      <sz val="7"/>
      <color indexed="8"/>
      <name val="Times New Roman"/>
      <family val="1"/>
      <charset val="238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vertical="top" wrapText="1"/>
      <protection hidden="1"/>
    </xf>
    <xf numFmtId="0" fontId="8" fillId="0" borderId="0" xfId="0" applyFont="1" applyAlignment="1" applyProtection="1">
      <protection hidden="1"/>
    </xf>
    <xf numFmtId="0" fontId="7" fillId="0" borderId="0" xfId="0" applyFont="1" applyAlignment="1" applyProtection="1"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left" vertical="center" wrapText="1"/>
      <protection hidden="1"/>
    </xf>
    <xf numFmtId="165" fontId="10" fillId="2" borderId="1" xfId="0" applyNumberFormat="1" applyFont="1" applyFill="1" applyBorder="1" applyAlignment="1" applyProtection="1">
      <alignment horizontal="right" vertical="center"/>
      <protection hidden="1"/>
    </xf>
    <xf numFmtId="164" fontId="10" fillId="0" borderId="1" xfId="0" applyNumberFormat="1" applyFont="1" applyBorder="1" applyAlignment="1" applyProtection="1">
      <alignment horizontal="center" vertical="center"/>
      <protection locked="0" hidden="1"/>
    </xf>
    <xf numFmtId="165" fontId="9" fillId="2" borderId="1" xfId="0" applyNumberFormat="1" applyFont="1" applyFill="1" applyBorder="1" applyAlignment="1" applyProtection="1">
      <alignment horizontal="center" vertical="center"/>
      <protection hidden="1"/>
    </xf>
    <xf numFmtId="165" fontId="10" fillId="3" borderId="0" xfId="0" applyNumberFormat="1" applyFont="1" applyFill="1" applyBorder="1" applyAlignment="1" applyProtection="1">
      <alignment horizontal="right" vertical="center"/>
      <protection hidden="1"/>
    </xf>
    <xf numFmtId="0" fontId="7" fillId="3" borderId="0" xfId="0" applyFont="1" applyFill="1" applyProtection="1">
      <protection hidden="1"/>
    </xf>
    <xf numFmtId="0" fontId="9" fillId="3" borderId="0" xfId="0" applyFont="1" applyFill="1" applyBorder="1" applyAlignment="1" applyProtection="1">
      <alignment horizontal="center" vertical="center"/>
      <protection hidden="1"/>
    </xf>
    <xf numFmtId="0" fontId="10" fillId="3" borderId="0" xfId="0" applyFont="1" applyFill="1" applyBorder="1" applyAlignment="1" applyProtection="1">
      <alignment wrapText="1"/>
      <protection hidden="1"/>
    </xf>
    <xf numFmtId="164" fontId="10" fillId="3" borderId="0" xfId="0" applyNumberFormat="1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165" fontId="10" fillId="3" borderId="1" xfId="0" applyNumberFormat="1" applyFont="1" applyFill="1" applyBorder="1" applyAlignment="1" applyProtection="1">
      <alignment horizontal="right" vertical="center"/>
      <protection locked="0"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10" fillId="3" borderId="0" xfId="0" applyFont="1" applyFill="1" applyBorder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/>
      <protection hidden="1"/>
    </xf>
    <xf numFmtId="165" fontId="6" fillId="2" borderId="1" xfId="0" applyNumberFormat="1" applyFont="1" applyFill="1" applyBorder="1" applyAlignment="1" applyProtection="1">
      <alignment horizontal="right" vertical="center"/>
      <protection hidden="1"/>
    </xf>
    <xf numFmtId="165" fontId="6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6" fillId="0" borderId="0" xfId="0" applyFont="1" applyProtection="1">
      <protection hidden="1"/>
    </xf>
    <xf numFmtId="0" fontId="8" fillId="0" borderId="0" xfId="0" applyFont="1" applyBorder="1" applyAlignment="1" applyProtection="1">
      <alignment horizontal="justify" vertical="top" wrapText="1"/>
      <protection hidden="1"/>
    </xf>
    <xf numFmtId="0" fontId="8" fillId="0" borderId="0" xfId="0" applyFont="1" applyBorder="1" applyAlignment="1" applyProtection="1">
      <alignment vertical="top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locked="0"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locked="0" hidden="1"/>
    </xf>
    <xf numFmtId="0" fontId="8" fillId="0" borderId="3" xfId="0" applyFont="1" applyBorder="1" applyAlignment="1" applyProtection="1">
      <alignment horizontal="center" vertical="center" wrapText="1"/>
      <protection locked="0" hidden="1"/>
    </xf>
    <xf numFmtId="0" fontId="10" fillId="2" borderId="1" xfId="0" applyFont="1" applyFill="1" applyBorder="1" applyAlignment="1" applyProtection="1">
      <alignment horizontal="left" vertical="center"/>
      <protection hidden="1"/>
    </xf>
    <xf numFmtId="165" fontId="6" fillId="2" borderId="3" xfId="0" applyNumberFormat="1" applyFont="1" applyFill="1" applyBorder="1" applyAlignment="1" applyProtection="1">
      <alignment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Protection="1">
      <protection hidden="1"/>
    </xf>
    <xf numFmtId="0" fontId="11" fillId="2" borderId="1" xfId="0" applyFont="1" applyFill="1" applyBorder="1" applyAlignment="1" applyProtection="1">
      <alignment vertical="center" wrapText="1"/>
      <protection hidden="1"/>
    </xf>
    <xf numFmtId="0" fontId="11" fillId="0" borderId="1" xfId="0" applyFont="1" applyFill="1" applyBorder="1" applyAlignment="1" applyProtection="1">
      <alignment vertical="center" wrapText="1"/>
      <protection locked="0" hidden="1"/>
    </xf>
    <xf numFmtId="0" fontId="11" fillId="0" borderId="5" xfId="0" applyFont="1" applyFill="1" applyBorder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165" fontId="6" fillId="2" borderId="4" xfId="0" applyNumberFormat="1" applyFont="1" applyFill="1" applyBorder="1" applyAlignment="1" applyProtection="1">
      <alignment horizontal="center" vertical="center"/>
      <protection hidden="1"/>
    </xf>
    <xf numFmtId="165" fontId="6" fillId="2" borderId="3" xfId="0" applyNumberFormat="1" applyFont="1" applyFill="1" applyBorder="1" applyAlignment="1" applyProtection="1">
      <alignment horizontal="center" vertical="center"/>
      <protection hidden="1"/>
    </xf>
    <xf numFmtId="165" fontId="6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left" vertical="center" wrapText="1"/>
      <protection hidden="1"/>
    </xf>
    <xf numFmtId="0" fontId="10" fillId="2" borderId="4" xfId="0" applyFont="1" applyFill="1" applyBorder="1" applyAlignment="1" applyProtection="1">
      <alignment horizontal="left" vertical="center" wrapText="1"/>
      <protection hidden="1"/>
    </xf>
    <xf numFmtId="0" fontId="10" fillId="2" borderId="3" xfId="0" applyFont="1" applyFill="1" applyBorder="1" applyAlignment="1" applyProtection="1">
      <alignment horizontal="left" vertical="center" wrapText="1"/>
      <protection hidden="1"/>
    </xf>
    <xf numFmtId="0" fontId="6" fillId="2" borderId="1" xfId="0" applyFont="1" applyFill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9" fillId="2" borderId="2" xfId="0" applyFont="1" applyFill="1" applyBorder="1" applyAlignment="1" applyProtection="1">
      <alignment horizontal="right" vertical="center"/>
      <protection hidden="1"/>
    </xf>
    <xf numFmtId="0" fontId="9" fillId="2" borderId="4" xfId="0" applyFont="1" applyFill="1" applyBorder="1" applyAlignment="1" applyProtection="1">
      <alignment horizontal="right" vertical="center"/>
      <protection hidden="1"/>
    </xf>
    <xf numFmtId="0" fontId="9" fillId="2" borderId="3" xfId="0" applyFont="1" applyFill="1" applyBorder="1" applyAlignment="1" applyProtection="1">
      <alignment horizontal="right" vertical="center"/>
      <protection hidden="1"/>
    </xf>
    <xf numFmtId="0" fontId="11" fillId="0" borderId="2" xfId="0" applyFont="1" applyFill="1" applyBorder="1" applyAlignment="1" applyProtection="1">
      <alignment horizontal="center" vertical="center" wrapText="1"/>
      <protection locked="0" hidden="1"/>
    </xf>
    <xf numFmtId="0" fontId="11" fillId="0" borderId="3" xfId="0" applyFont="1" applyFill="1" applyBorder="1" applyAlignment="1" applyProtection="1">
      <alignment horizontal="center" vertical="center" wrapText="1"/>
      <protection locked="0" hidden="1"/>
    </xf>
    <xf numFmtId="0" fontId="8" fillId="0" borderId="1" xfId="0" applyFont="1" applyBorder="1" applyAlignment="1" applyProtection="1">
      <alignment horizontal="center" vertical="center" wrapText="1"/>
      <protection locked="0" hidden="1"/>
    </xf>
    <xf numFmtId="0" fontId="7" fillId="0" borderId="0" xfId="0" applyFont="1" applyAlignment="1" applyProtection="1">
      <alignment horizontal="left" vertical="top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left" wrapText="1"/>
      <protection hidden="1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0" fontId="11" fillId="2" borderId="4" xfId="0" applyFont="1" applyFill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locked="0" hidden="1"/>
    </xf>
    <xf numFmtId="0" fontId="8" fillId="0" borderId="3" xfId="0" applyFont="1" applyBorder="1" applyAlignment="1" applyProtection="1">
      <alignment horizontal="center" vertical="center" wrapText="1"/>
      <protection locked="0" hidden="1"/>
    </xf>
    <xf numFmtId="0" fontId="6" fillId="2" borderId="2" xfId="0" applyFont="1" applyFill="1" applyBorder="1" applyAlignment="1" applyProtection="1">
      <alignment horizontal="center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0" fontId="6" fillId="2" borderId="3" xfId="0" applyFon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 applyProtection="1">
      <alignment horizontal="right" vertical="center" wrapText="1"/>
      <protection hidden="1"/>
    </xf>
    <xf numFmtId="0" fontId="6" fillId="2" borderId="4" xfId="0" applyFont="1" applyFill="1" applyBorder="1" applyAlignment="1" applyProtection="1">
      <alignment horizontal="right" vertical="center" wrapText="1"/>
      <protection hidden="1"/>
    </xf>
    <xf numFmtId="0" fontId="11" fillId="2" borderId="3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left" vertical="center" wrapText="1"/>
      <protection hidden="1"/>
    </xf>
    <xf numFmtId="0" fontId="6" fillId="2" borderId="4" xfId="0" applyFont="1" applyFill="1" applyBorder="1" applyAlignment="1" applyProtection="1">
      <alignment horizontal="left" vertical="center" wrapText="1"/>
      <protection hidden="1"/>
    </xf>
    <xf numFmtId="0" fontId="6" fillId="2" borderId="3" xfId="0" applyFont="1" applyFill="1" applyBorder="1" applyAlignment="1" applyProtection="1">
      <alignment horizontal="left" vertical="center" wrapText="1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showGridLines="0" tabSelected="1" zoomScaleNormal="100" zoomScaleSheetLayoutView="90" workbookViewId="0">
      <selection activeCell="C21" sqref="C21"/>
    </sheetView>
  </sheetViews>
  <sheetFormatPr defaultColWidth="11.44140625" defaultRowHeight="12" x14ac:dyDescent="0.25"/>
  <cols>
    <col min="1" max="1" width="4.44140625" style="3" customWidth="1"/>
    <col min="2" max="2" width="27.6640625" style="3" customWidth="1"/>
    <col min="3" max="3" width="16.109375" style="3" customWidth="1"/>
    <col min="4" max="4" width="16" style="3" customWidth="1"/>
    <col min="5" max="5" width="16.88671875" style="3" customWidth="1"/>
    <col min="6" max="6" width="17.6640625" style="3" customWidth="1"/>
    <col min="7" max="7" width="13" style="3" customWidth="1"/>
    <col min="8" max="8" width="12.109375" style="3" customWidth="1"/>
    <col min="9" max="9" width="13.44140625" style="3" customWidth="1"/>
    <col min="10" max="10" width="11.44140625" style="3" customWidth="1"/>
    <col min="11" max="11" width="18" style="3" customWidth="1"/>
    <col min="12" max="16384" width="11.44140625" style="3"/>
  </cols>
  <sheetData>
    <row r="1" spans="1:11" x14ac:dyDescent="0.25">
      <c r="A1" s="39" t="s">
        <v>54</v>
      </c>
      <c r="B1" s="39"/>
      <c r="C1" s="39"/>
      <c r="D1" s="39"/>
      <c r="E1" s="39"/>
      <c r="F1" s="39"/>
      <c r="G1" s="39"/>
      <c r="H1" s="39"/>
      <c r="I1" s="5"/>
      <c r="J1" s="5"/>
      <c r="K1" s="5"/>
    </row>
    <row r="2" spans="1:11" ht="45" customHeight="1" x14ac:dyDescent="0.25">
      <c r="B2" s="49" t="s">
        <v>0</v>
      </c>
      <c r="C2" s="49"/>
      <c r="D2" s="6"/>
    </row>
    <row r="3" spans="1:11" ht="1.6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 t="s">
        <v>20</v>
      </c>
      <c r="B4" s="1"/>
      <c r="C4" s="1"/>
      <c r="D4" s="1"/>
      <c r="E4" s="1"/>
      <c r="F4" s="1"/>
      <c r="G4" s="1"/>
      <c r="H4" s="2"/>
      <c r="I4" s="2"/>
      <c r="J4" s="2"/>
      <c r="K4" s="2"/>
    </row>
    <row r="5" spans="1:11" ht="5.2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25.65" customHeight="1" x14ac:dyDescent="0.25">
      <c r="A6" s="4" t="s">
        <v>1</v>
      </c>
      <c r="B6" s="56" t="s">
        <v>7</v>
      </c>
      <c r="C6" s="56"/>
      <c r="D6" s="56"/>
      <c r="E6" s="56"/>
      <c r="F6" s="56"/>
      <c r="G6" s="56"/>
      <c r="H6" s="2"/>
      <c r="I6" s="2"/>
      <c r="J6" s="2"/>
      <c r="K6" s="2"/>
    </row>
    <row r="7" spans="1:11" ht="4.95" customHeight="1" x14ac:dyDescent="0.25"/>
    <row r="8" spans="1:11" x14ac:dyDescent="0.25">
      <c r="A8" s="7" t="s">
        <v>2</v>
      </c>
      <c r="B8" s="7" t="s">
        <v>3</v>
      </c>
      <c r="C8" s="7" t="s">
        <v>16</v>
      </c>
      <c r="D8" s="7" t="s">
        <v>15</v>
      </c>
      <c r="E8" s="7" t="s">
        <v>51</v>
      </c>
      <c r="I8" s="8"/>
    </row>
    <row r="9" spans="1:11" ht="13.2" x14ac:dyDescent="0.25">
      <c r="A9" s="32" t="s">
        <v>32</v>
      </c>
      <c r="B9" s="9" t="s">
        <v>33</v>
      </c>
      <c r="C9" s="10">
        <v>128579266.41</v>
      </c>
      <c r="D9" s="11"/>
      <c r="E9" s="10">
        <f>ROUND(C9*D9,2)</f>
        <v>0</v>
      </c>
    </row>
    <row r="10" spans="1:11" x14ac:dyDescent="0.25">
      <c r="A10" s="32" t="s">
        <v>55</v>
      </c>
      <c r="B10" s="9" t="s">
        <v>69</v>
      </c>
      <c r="C10" s="10">
        <v>114300</v>
      </c>
      <c r="D10" s="11"/>
      <c r="E10" s="10">
        <f>ROUND(C10*D10,2)</f>
        <v>0</v>
      </c>
    </row>
    <row r="11" spans="1:11" x14ac:dyDescent="0.25">
      <c r="A11" s="32" t="s">
        <v>56</v>
      </c>
      <c r="B11" s="9" t="s">
        <v>26</v>
      </c>
      <c r="C11" s="10">
        <v>19111205.140000001</v>
      </c>
      <c r="D11" s="11"/>
      <c r="E11" s="10">
        <f>ROUND(C11*D11,2)</f>
        <v>0</v>
      </c>
    </row>
    <row r="12" spans="1:11" ht="36" x14ac:dyDescent="0.25">
      <c r="A12" s="32" t="s">
        <v>57</v>
      </c>
      <c r="B12" s="9" t="s">
        <v>34</v>
      </c>
      <c r="C12" s="10">
        <v>62621816.369999997</v>
      </c>
      <c r="D12" s="11"/>
      <c r="E12" s="10">
        <f>ROUND(C12*D12,2)</f>
        <v>0</v>
      </c>
    </row>
    <row r="13" spans="1:11" x14ac:dyDescent="0.25">
      <c r="A13" s="32" t="s">
        <v>58</v>
      </c>
      <c r="B13" s="9" t="s">
        <v>35</v>
      </c>
      <c r="C13" s="10">
        <v>43840147.700000003</v>
      </c>
      <c r="D13" s="11"/>
      <c r="E13" s="10">
        <f>ROUND(C13*D13,2)</f>
        <v>0</v>
      </c>
    </row>
    <row r="14" spans="1:11" x14ac:dyDescent="0.25">
      <c r="A14" s="32" t="s">
        <v>59</v>
      </c>
      <c r="B14" s="9" t="s">
        <v>36</v>
      </c>
      <c r="C14" s="10">
        <v>4598165.05</v>
      </c>
      <c r="D14" s="11"/>
      <c r="E14" s="10">
        <f t="shared" ref="E14:E24" si="0">ROUND(C14*D14,2)</f>
        <v>0</v>
      </c>
    </row>
    <row r="15" spans="1:11" ht="48" x14ac:dyDescent="0.25">
      <c r="A15" s="32" t="s">
        <v>60</v>
      </c>
      <c r="B15" s="9" t="s">
        <v>37</v>
      </c>
      <c r="C15" s="10">
        <v>200000</v>
      </c>
      <c r="D15" s="11"/>
      <c r="E15" s="10">
        <f t="shared" ref="E15:E21" si="1">ROUND(C15*D15,2)</f>
        <v>0</v>
      </c>
    </row>
    <row r="16" spans="1:11" ht="24" x14ac:dyDescent="0.25">
      <c r="A16" s="32" t="s">
        <v>61</v>
      </c>
      <c r="B16" s="9" t="s">
        <v>38</v>
      </c>
      <c r="C16" s="10">
        <v>100000</v>
      </c>
      <c r="D16" s="11"/>
      <c r="E16" s="10">
        <f t="shared" si="1"/>
        <v>0</v>
      </c>
    </row>
    <row r="17" spans="1:6" x14ac:dyDescent="0.25">
      <c r="A17" s="32" t="s">
        <v>62</v>
      </c>
      <c r="B17" s="9" t="s">
        <v>39</v>
      </c>
      <c r="C17" s="10">
        <v>1000000</v>
      </c>
      <c r="D17" s="11"/>
      <c r="E17" s="10">
        <f t="shared" si="1"/>
        <v>0</v>
      </c>
    </row>
    <row r="18" spans="1:6" x14ac:dyDescent="0.25">
      <c r="A18" s="32">
        <v>5</v>
      </c>
      <c r="B18" s="9" t="s">
        <v>23</v>
      </c>
      <c r="C18" s="10">
        <v>1500000</v>
      </c>
      <c r="D18" s="11"/>
      <c r="E18" s="10">
        <f t="shared" si="1"/>
        <v>0</v>
      </c>
    </row>
    <row r="19" spans="1:6" x14ac:dyDescent="0.25">
      <c r="A19" s="32" t="s">
        <v>63</v>
      </c>
      <c r="B19" s="9" t="s">
        <v>40</v>
      </c>
      <c r="C19" s="10">
        <v>5292990</v>
      </c>
      <c r="D19" s="11"/>
      <c r="E19" s="10">
        <f t="shared" si="1"/>
        <v>0</v>
      </c>
    </row>
    <row r="20" spans="1:6" x14ac:dyDescent="0.25">
      <c r="A20" s="32" t="s">
        <v>64</v>
      </c>
      <c r="B20" s="9" t="s">
        <v>41</v>
      </c>
      <c r="C20" s="10">
        <v>466681.71</v>
      </c>
      <c r="D20" s="11"/>
      <c r="E20" s="10">
        <f t="shared" si="1"/>
        <v>0</v>
      </c>
    </row>
    <row r="21" spans="1:6" x14ac:dyDescent="0.25">
      <c r="A21" s="32" t="s">
        <v>65</v>
      </c>
      <c r="B21" s="9" t="s">
        <v>42</v>
      </c>
      <c r="C21" s="10">
        <v>1000000</v>
      </c>
      <c r="D21" s="11"/>
      <c r="E21" s="10">
        <f t="shared" si="1"/>
        <v>0</v>
      </c>
    </row>
    <row r="22" spans="1:6" x14ac:dyDescent="0.25">
      <c r="A22" s="32" t="s">
        <v>66</v>
      </c>
      <c r="B22" s="9" t="s">
        <v>43</v>
      </c>
      <c r="C22" s="10">
        <v>150000</v>
      </c>
      <c r="D22" s="11"/>
      <c r="E22" s="10">
        <f t="shared" si="0"/>
        <v>0</v>
      </c>
    </row>
    <row r="23" spans="1:6" x14ac:dyDescent="0.25">
      <c r="A23" s="32" t="s">
        <v>67</v>
      </c>
      <c r="B23" s="9" t="s">
        <v>27</v>
      </c>
      <c r="C23" s="10">
        <v>50000</v>
      </c>
      <c r="D23" s="11"/>
      <c r="E23" s="10">
        <f>ROUND(C23*D23,2)</f>
        <v>0</v>
      </c>
    </row>
    <row r="24" spans="1:6" x14ac:dyDescent="0.25">
      <c r="A24" s="32" t="s">
        <v>68</v>
      </c>
      <c r="B24" s="9" t="s">
        <v>44</v>
      </c>
      <c r="C24" s="10">
        <v>143000</v>
      </c>
      <c r="D24" s="11"/>
      <c r="E24" s="10">
        <f t="shared" si="0"/>
        <v>0</v>
      </c>
    </row>
    <row r="25" spans="1:6" s="14" customFormat="1" x14ac:dyDescent="0.25">
      <c r="A25" s="50" t="s">
        <v>22</v>
      </c>
      <c r="B25" s="51"/>
      <c r="C25" s="51"/>
      <c r="D25" s="52"/>
      <c r="E25" s="12">
        <f>SUM(E9:E24)</f>
        <v>0</v>
      </c>
    </row>
    <row r="26" spans="1:6" s="14" customFormat="1" ht="7.95" customHeight="1" x14ac:dyDescent="0.25">
      <c r="A26" s="15"/>
      <c r="B26" s="16"/>
      <c r="C26" s="13"/>
      <c r="D26" s="17"/>
      <c r="E26" s="13"/>
      <c r="F26" s="13"/>
    </row>
    <row r="27" spans="1:6" s="14" customFormat="1" x14ac:dyDescent="0.25">
      <c r="A27" s="29" t="s">
        <v>2</v>
      </c>
      <c r="B27" s="57" t="s">
        <v>18</v>
      </c>
      <c r="C27" s="57"/>
      <c r="D27" s="57"/>
      <c r="E27" s="29" t="s">
        <v>16</v>
      </c>
      <c r="F27" s="29" t="s">
        <v>51</v>
      </c>
    </row>
    <row r="28" spans="1:6" s="14" customFormat="1" x14ac:dyDescent="0.25">
      <c r="A28" s="18">
        <v>1</v>
      </c>
      <c r="B28" s="45" t="s">
        <v>30</v>
      </c>
      <c r="C28" s="46"/>
      <c r="D28" s="47"/>
      <c r="E28" s="10">
        <v>2000000</v>
      </c>
      <c r="F28" s="19"/>
    </row>
    <row r="29" spans="1:6" s="14" customFormat="1" ht="33" customHeight="1" x14ac:dyDescent="0.25">
      <c r="A29" s="18">
        <v>2</v>
      </c>
      <c r="B29" s="45" t="s">
        <v>45</v>
      </c>
      <c r="C29" s="46"/>
      <c r="D29" s="47"/>
      <c r="E29" s="10">
        <v>1000000</v>
      </c>
      <c r="F29" s="19"/>
    </row>
    <row r="30" spans="1:6" s="14" customFormat="1" ht="27" customHeight="1" x14ac:dyDescent="0.25">
      <c r="A30" s="18">
        <v>3</v>
      </c>
      <c r="B30" s="45" t="s">
        <v>24</v>
      </c>
      <c r="C30" s="46"/>
      <c r="D30" s="47"/>
      <c r="E30" s="10">
        <v>200000</v>
      </c>
      <c r="F30" s="19"/>
    </row>
    <row r="31" spans="1:6" s="14" customFormat="1" ht="14.25" customHeight="1" x14ac:dyDescent="0.25">
      <c r="A31" s="18">
        <v>4</v>
      </c>
      <c r="B31" s="45" t="s">
        <v>28</v>
      </c>
      <c r="C31" s="46"/>
      <c r="D31" s="47"/>
      <c r="E31" s="10">
        <v>200000</v>
      </c>
      <c r="F31" s="19"/>
    </row>
    <row r="32" spans="1:6" s="14" customFormat="1" ht="24" customHeight="1" x14ac:dyDescent="0.25">
      <c r="A32" s="18">
        <v>5</v>
      </c>
      <c r="B32" s="45" t="s">
        <v>46</v>
      </c>
      <c r="C32" s="46"/>
      <c r="D32" s="47"/>
      <c r="E32" s="10">
        <v>1000000</v>
      </c>
      <c r="F32" s="19"/>
    </row>
    <row r="33" spans="1:6" s="14" customFormat="1" x14ac:dyDescent="0.25">
      <c r="A33" s="18">
        <v>6</v>
      </c>
      <c r="B33" s="45" t="s">
        <v>47</v>
      </c>
      <c r="C33" s="46"/>
      <c r="D33" s="47"/>
      <c r="E33" s="10">
        <v>50000</v>
      </c>
      <c r="F33" s="19"/>
    </row>
    <row r="34" spans="1:6" s="14" customFormat="1" x14ac:dyDescent="0.25">
      <c r="A34" s="18">
        <v>7</v>
      </c>
      <c r="B34" s="45" t="s">
        <v>48</v>
      </c>
      <c r="C34" s="46"/>
      <c r="D34" s="47"/>
      <c r="E34" s="10">
        <v>500000</v>
      </c>
      <c r="F34" s="19"/>
    </row>
    <row r="35" spans="1:6" s="14" customFormat="1" ht="12" customHeight="1" x14ac:dyDescent="0.25">
      <c r="A35" s="18">
        <v>8</v>
      </c>
      <c r="B35" s="45" t="s">
        <v>29</v>
      </c>
      <c r="C35" s="46"/>
      <c r="D35" s="47"/>
      <c r="E35" s="10">
        <v>300000</v>
      </c>
      <c r="F35" s="19"/>
    </row>
    <row r="36" spans="1:6" s="14" customFormat="1" ht="6" customHeight="1" x14ac:dyDescent="0.25">
      <c r="A36" s="20"/>
      <c r="B36" s="21"/>
      <c r="C36" s="21"/>
      <c r="D36" s="21"/>
      <c r="E36" s="13"/>
      <c r="F36" s="13"/>
    </row>
    <row r="37" spans="1:6" ht="11.25" customHeight="1" x14ac:dyDescent="0.25">
      <c r="A37" s="22" t="s">
        <v>17</v>
      </c>
      <c r="B37" s="22" t="s">
        <v>8</v>
      </c>
      <c r="C37" s="22"/>
      <c r="D37" s="22"/>
      <c r="E37" s="22"/>
    </row>
    <row r="38" spans="1:6" ht="7.2" customHeight="1" x14ac:dyDescent="0.25">
      <c r="A38" s="22"/>
      <c r="B38" s="22"/>
      <c r="C38" s="22"/>
      <c r="D38" s="22"/>
      <c r="E38" s="22"/>
    </row>
    <row r="39" spans="1:6" x14ac:dyDescent="0.25">
      <c r="A39" s="63"/>
      <c r="B39" s="64"/>
      <c r="C39" s="65"/>
      <c r="D39" s="29" t="s">
        <v>51</v>
      </c>
      <c r="E39" s="22"/>
    </row>
    <row r="40" spans="1:6" ht="15" customHeight="1" x14ac:dyDescent="0.25">
      <c r="A40" s="69" t="s">
        <v>5</v>
      </c>
      <c r="B40" s="70"/>
      <c r="C40" s="71"/>
      <c r="D40" s="23">
        <f>E25</f>
        <v>0</v>
      </c>
    </row>
    <row r="41" spans="1:6" ht="12.9" customHeight="1" x14ac:dyDescent="0.25">
      <c r="A41" s="48" t="s">
        <v>18</v>
      </c>
      <c r="B41" s="48"/>
      <c r="C41" s="48"/>
      <c r="D41" s="24">
        <f>SUM(F28:F35)</f>
        <v>0</v>
      </c>
    </row>
    <row r="42" spans="1:6" ht="17.25" customHeight="1" x14ac:dyDescent="0.25">
      <c r="A42" s="66" t="s">
        <v>19</v>
      </c>
      <c r="B42" s="67"/>
      <c r="C42" s="67"/>
      <c r="D42" s="33">
        <f>D40+D41</f>
        <v>0</v>
      </c>
    </row>
    <row r="43" spans="1:6" ht="4.6500000000000004" customHeight="1" x14ac:dyDescent="0.25"/>
    <row r="44" spans="1:6" x14ac:dyDescent="0.25">
      <c r="A44" s="1" t="s">
        <v>21</v>
      </c>
    </row>
    <row r="45" spans="1:6" ht="3.9" customHeight="1" x14ac:dyDescent="0.25"/>
    <row r="46" spans="1:6" x14ac:dyDescent="0.25">
      <c r="A46" s="59" t="s">
        <v>3</v>
      </c>
      <c r="B46" s="60"/>
      <c r="C46" s="60"/>
      <c r="D46" s="60" t="s">
        <v>51</v>
      </c>
      <c r="E46" s="68"/>
    </row>
    <row r="47" spans="1:6" ht="16.2" customHeight="1" x14ac:dyDescent="0.25">
      <c r="A47" s="59" t="s">
        <v>6</v>
      </c>
      <c r="B47" s="60"/>
      <c r="C47" s="60"/>
      <c r="D47" s="53"/>
      <c r="E47" s="54"/>
    </row>
    <row r="48" spans="1:6" s="35" customFormat="1" ht="16.2" customHeight="1" x14ac:dyDescent="0.25">
      <c r="A48" s="34"/>
      <c r="B48" s="34"/>
      <c r="C48" s="34"/>
      <c r="D48" s="34"/>
      <c r="E48" s="34"/>
    </row>
    <row r="49" spans="1:8" s="35" customFormat="1" ht="16.2" customHeight="1" x14ac:dyDescent="0.25">
      <c r="A49" s="38" t="s">
        <v>50</v>
      </c>
      <c r="B49" s="38"/>
      <c r="C49" s="38"/>
      <c r="D49" s="38"/>
      <c r="E49" s="38"/>
    </row>
    <row r="50" spans="1:8" s="35" customFormat="1" ht="22.2" customHeight="1" x14ac:dyDescent="0.25">
      <c r="A50" s="59" t="s">
        <v>3</v>
      </c>
      <c r="B50" s="60"/>
      <c r="C50" s="60"/>
      <c r="D50" s="36" t="s">
        <v>52</v>
      </c>
      <c r="E50" s="36" t="s">
        <v>53</v>
      </c>
    </row>
    <row r="51" spans="1:8" s="35" customFormat="1" ht="16.2" customHeight="1" x14ac:dyDescent="0.25">
      <c r="A51" s="59" t="s">
        <v>49</v>
      </c>
      <c r="B51" s="60"/>
      <c r="C51" s="60"/>
      <c r="D51" s="37"/>
      <c r="E51" s="24">
        <f>D51*7</f>
        <v>0</v>
      </c>
    </row>
    <row r="52" spans="1:8" ht="9.9" customHeight="1" x14ac:dyDescent="0.25"/>
    <row r="53" spans="1:8" x14ac:dyDescent="0.25">
      <c r="A53" s="25" t="s">
        <v>71</v>
      </c>
      <c r="B53" s="25"/>
      <c r="C53" s="25"/>
    </row>
    <row r="54" spans="1:8" ht="22.95" customHeight="1" x14ac:dyDescent="0.25">
      <c r="A54" s="58" t="s">
        <v>25</v>
      </c>
      <c r="B54" s="58"/>
      <c r="C54" s="58"/>
      <c r="D54" s="58"/>
      <c r="E54" s="58"/>
      <c r="F54" s="58"/>
      <c r="G54" s="58"/>
    </row>
    <row r="55" spans="1:8" ht="17.399999999999999" customHeight="1" x14ac:dyDescent="0.25">
      <c r="A55" s="40" t="s">
        <v>31</v>
      </c>
      <c r="B55" s="41"/>
      <c r="C55" s="41"/>
      <c r="D55" s="41"/>
      <c r="E55" s="72"/>
    </row>
    <row r="56" spans="1:8" ht="17.25" customHeight="1" x14ac:dyDescent="0.25">
      <c r="A56" s="29">
        <v>1</v>
      </c>
      <c r="B56" s="57" t="s">
        <v>4</v>
      </c>
      <c r="C56" s="40"/>
      <c r="D56" s="44">
        <f>D42*1.1</f>
        <v>0</v>
      </c>
      <c r="E56" s="43"/>
    </row>
    <row r="57" spans="1:8" ht="14.25" customHeight="1" x14ac:dyDescent="0.25">
      <c r="A57" s="29">
        <v>2</v>
      </c>
      <c r="B57" s="57" t="s">
        <v>6</v>
      </c>
      <c r="C57" s="40"/>
      <c r="D57" s="44">
        <f>D47</f>
        <v>0</v>
      </c>
      <c r="E57" s="43"/>
    </row>
    <row r="58" spans="1:8" ht="14.25" customHeight="1" x14ac:dyDescent="0.25">
      <c r="A58" s="29">
        <v>3</v>
      </c>
      <c r="B58" s="40" t="s">
        <v>49</v>
      </c>
      <c r="C58" s="41"/>
      <c r="D58" s="44">
        <f>E51*1.1</f>
        <v>0</v>
      </c>
      <c r="E58" s="43"/>
    </row>
    <row r="59" spans="1:8" ht="23.25" customHeight="1" x14ac:dyDescent="0.25">
      <c r="A59" s="40" t="s">
        <v>70</v>
      </c>
      <c r="B59" s="41"/>
      <c r="C59" s="41"/>
      <c r="D59" s="42">
        <f>SUM(D56:E58)</f>
        <v>0</v>
      </c>
      <c r="E59" s="43"/>
    </row>
    <row r="61" spans="1:8" ht="71.25" customHeight="1" x14ac:dyDescent="0.25">
      <c r="A61" s="28" t="s">
        <v>9</v>
      </c>
      <c r="B61" s="28" t="s">
        <v>10</v>
      </c>
      <c r="C61" s="55" t="s">
        <v>11</v>
      </c>
      <c r="D61" s="55"/>
      <c r="E61" s="28" t="s">
        <v>12</v>
      </c>
      <c r="F61" s="61" t="s">
        <v>13</v>
      </c>
      <c r="G61" s="62"/>
      <c r="H61" s="28" t="s">
        <v>14</v>
      </c>
    </row>
    <row r="62" spans="1:8" ht="34.65" customHeight="1" x14ac:dyDescent="0.25">
      <c r="A62" s="28">
        <v>1</v>
      </c>
      <c r="B62" s="28"/>
      <c r="C62" s="55"/>
      <c r="D62" s="55"/>
      <c r="E62" s="28"/>
      <c r="F62" s="30"/>
      <c r="G62" s="31"/>
      <c r="H62" s="28"/>
    </row>
    <row r="63" spans="1:8" ht="37.65" customHeight="1" x14ac:dyDescent="0.25">
      <c r="A63" s="28">
        <v>2</v>
      </c>
      <c r="B63" s="28"/>
      <c r="C63" s="55"/>
      <c r="D63" s="55"/>
      <c r="E63" s="28"/>
      <c r="F63" s="30"/>
      <c r="G63" s="31"/>
      <c r="H63" s="28"/>
    </row>
    <row r="64" spans="1:8" ht="11.25" customHeight="1" x14ac:dyDescent="0.25">
      <c r="A64" s="26"/>
      <c r="B64" s="26"/>
      <c r="C64" s="26"/>
      <c r="D64" s="26"/>
      <c r="E64" s="27"/>
      <c r="F64" s="27"/>
      <c r="G64" s="27"/>
    </row>
    <row r="65" spans="1:7" ht="11.25" customHeight="1" x14ac:dyDescent="0.25">
      <c r="A65" s="26"/>
      <c r="B65" s="26"/>
      <c r="C65" s="26"/>
      <c r="D65" s="26"/>
      <c r="E65" s="27"/>
      <c r="F65" s="27"/>
      <c r="G65" s="27"/>
    </row>
    <row r="66" spans="1:7" ht="12" customHeight="1" x14ac:dyDescent="0.25">
      <c r="F66" s="27"/>
      <c r="G66" s="27"/>
    </row>
  </sheetData>
  <sheetProtection formatCells="0" selectLockedCells="1"/>
  <mergeCells count="38">
    <mergeCell ref="A40:C40"/>
    <mergeCell ref="B57:C57"/>
    <mergeCell ref="A50:C50"/>
    <mergeCell ref="A51:C51"/>
    <mergeCell ref="A55:E55"/>
    <mergeCell ref="B56:C56"/>
    <mergeCell ref="D58:E58"/>
    <mergeCell ref="C62:D62"/>
    <mergeCell ref="C63:D63"/>
    <mergeCell ref="B6:G6"/>
    <mergeCell ref="B27:D27"/>
    <mergeCell ref="B35:D35"/>
    <mergeCell ref="A54:G54"/>
    <mergeCell ref="B31:D31"/>
    <mergeCell ref="A47:C47"/>
    <mergeCell ref="F61:G61"/>
    <mergeCell ref="C61:D61"/>
    <mergeCell ref="A39:C39"/>
    <mergeCell ref="A42:C42"/>
    <mergeCell ref="B34:D34"/>
    <mergeCell ref="A46:C46"/>
    <mergeCell ref="D46:E46"/>
    <mergeCell ref="A49:E49"/>
    <mergeCell ref="A1:H1"/>
    <mergeCell ref="A59:C59"/>
    <mergeCell ref="D59:E59"/>
    <mergeCell ref="D56:E56"/>
    <mergeCell ref="D57:E57"/>
    <mergeCell ref="B29:D29"/>
    <mergeCell ref="B32:D32"/>
    <mergeCell ref="A41:C41"/>
    <mergeCell ref="B33:D33"/>
    <mergeCell ref="B30:D30"/>
    <mergeCell ref="B2:C2"/>
    <mergeCell ref="A25:D25"/>
    <mergeCell ref="B28:D28"/>
    <mergeCell ref="D47:E47"/>
    <mergeCell ref="B58:C58"/>
  </mergeCells>
  <phoneticPr fontId="3" type="noConversion"/>
  <dataValidations count="2">
    <dataValidation type="decimal" operator="greaterThan" allowBlank="1" showInputMessage="1" showErrorMessage="1" sqref="D9:D24">
      <formula1>0</formula1>
    </dataValidation>
    <dataValidation type="decimal" operator="greaterThan" allowBlank="1" showInputMessage="1" showErrorMessage="1" sqref="F28:F36">
      <formula1>-1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3A</vt:lpstr>
      <vt:lpstr>'Załącznik 3A'!Obszar_wydruku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2020-12-16T10:28:21Z</dcterms:modified>
</cp:coreProperties>
</file>