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Arkusz1" sheetId="1" r:id="rId1"/>
  </sheets>
  <definedNames>
    <definedName name="_xlnm._FilterDatabase" localSheetId="0" hidden="1">'Arkusz1'!$A$10:$I$365</definedName>
  </definedNames>
  <calcPr fullCalcOnLoad="1"/>
</workbook>
</file>

<file path=xl/sharedStrings.xml><?xml version="1.0" encoding="utf-8"?>
<sst xmlns="http://schemas.openxmlformats.org/spreadsheetml/2006/main" count="731" uniqueCount="386">
  <si>
    <t>Papier pakowy siarczanowy szary w arkuszach gramatura nie mniejsza niż 60g/m2 100x130cm</t>
  </si>
  <si>
    <t xml:space="preserve">Przekładki do segregatora A4/10 kolorów, (PP) </t>
  </si>
  <si>
    <t>kpl</t>
  </si>
  <si>
    <t xml:space="preserve">Przekładki do segregatora A4/10 kolorów, tektura </t>
  </si>
  <si>
    <t xml:space="preserve">Przekładki do segregatora A4/1-12 (PP) </t>
  </si>
  <si>
    <t>Przekładki do segregatora A4/1-31 (PP)</t>
  </si>
  <si>
    <t xml:space="preserve">Przekładki do segregatora A4/A-Z (PP) </t>
  </si>
  <si>
    <t xml:space="preserve">Wkłady do segregatora A4 białe kratka 50 szt. </t>
  </si>
  <si>
    <t xml:space="preserve">Skoroszyt A4 tekturowy z wąsem </t>
  </si>
  <si>
    <t>op</t>
  </si>
  <si>
    <t>Klips archiwizacyjny z zaczepami (100szt)</t>
  </si>
  <si>
    <t xml:space="preserve">Tablica korkowa 60x90cm rama drewniana </t>
  </si>
  <si>
    <t xml:space="preserve">Tablica korkowa 120x90cm rama drewniana </t>
  </si>
  <si>
    <t>Tablica suchościerna 60x90cm w aluminiowej ramie</t>
  </si>
  <si>
    <t>Tablica suchościerna 100x150cm w aluminiowej ramie</t>
  </si>
  <si>
    <t xml:space="preserve">Tablica stojąca Flipchar /suchościerna 70x100 </t>
  </si>
  <si>
    <t>Teczka A3  na rzepy pokryta folią polipropylenową grubość 700g/m2,szerokość grzbietu do 1cm , kolor czarny, czerwony, granatowy, zielony</t>
  </si>
  <si>
    <t>Teczka A3 wiązana tekturowa  biała</t>
  </si>
  <si>
    <t>Teczka A4 skrzydłowa  z gumką pokryta folią PP, posiada trzy boczne skrzydła szerokość 1,5cm, kolor czarny, czerwony, zielony, niebieski</t>
  </si>
  <si>
    <t>Teczka A4 na rzep pokryta folią PP, szerokość 3,5cm , kolor czarny, czerwony, zielony, niebieski, żółty, granatowy</t>
  </si>
  <si>
    <t>Teczka A4 z zamkiem i rączką pokryta folią PP ,szerokość 5cm , kolor czarny, czerwony, zielony, niebieski, granatowy</t>
  </si>
  <si>
    <t>Teczka A4 z zamkiem i rączką wykonana ze sztywnej tektury, oklejonej z dwóch stron okleiną, szerokość 10cm kolor czarny, granatowy</t>
  </si>
  <si>
    <t>Teczka kopertowa na zatrzask wykonana z PP A4,  transparentny, dymny, czerwony, zielony, niebieski, żółty</t>
  </si>
  <si>
    <t>Teczka kopertowa na zatrzask wykonana z PP C5,  transparentny, dymny, czerwony, zielony, niebieski, żółty</t>
  </si>
  <si>
    <t>Teczka kopertowa na zatrzask wykonana z PP A6,  transparentny, dymny, czerwony, zielony, niebieski, żółty</t>
  </si>
  <si>
    <t>Teczka kopertowa na zatrzask wykonana z PP DL,  transparentny, dymny, czerwony, zielony, niebieski, żółty</t>
  </si>
  <si>
    <t xml:space="preserve">Teczka A4 z koszulkami /40 koszulek PCV </t>
  </si>
  <si>
    <t>Tuba do rysunków tekturowa 550x70mm</t>
  </si>
  <si>
    <t xml:space="preserve">Tuba do rysunków tekturowa 750x70 mm  </t>
  </si>
  <si>
    <t xml:space="preserve">Tuba do rysunków tekturowa 1050x70mm </t>
  </si>
  <si>
    <t>Tuby plastikowe regulowane gr. 8,5 cm  60x1000mm</t>
  </si>
  <si>
    <t>Filtr przeciwzakłóceniowy 5-gniazdowy 5m, automat, bezpiecznik</t>
  </si>
  <si>
    <t>Przedłużacze elektryczne z bolcem 5m/5 gniazd z wyłącznikiem</t>
  </si>
  <si>
    <t>Klawiatura do komputera przewodowa typu Logitech K120 lub równoważna o parametrach- przewodowa, długość kabla 1,5m, USB, odporność na zachlapanie</t>
  </si>
  <si>
    <t>Klawiatura do komputera bezprzewodowa typu Logitech K270 lub równoważna o parametrach- bezprzewodowa, 8 klawiszy funkcyjnych, odporność na zachlapanie, USB 2,4GHz, nanoodbiornik</t>
  </si>
  <si>
    <t>Mysz optyczna bezprzewodowa USB typu Logitech M185 szara lub równoważna o parametrach - optyczna, bezprzewodowa, trzy przyciski, rolka przewijania, rozdzielczość 1000dpi,USB GHz, zasięg 10m wymiary 99mmx60mmx39mm, waga 75g</t>
  </si>
  <si>
    <t>Sprężone powietrze 400 ml</t>
  </si>
  <si>
    <t>kpl.</t>
  </si>
  <si>
    <t>Markery z gąbką do tablicy suchościeralnej  kolor czarny, niebieski, zielony, czerwony</t>
  </si>
  <si>
    <t>Flamastry 10 kolorów</t>
  </si>
  <si>
    <t>Plastelina 10 kolorów</t>
  </si>
  <si>
    <t xml:space="preserve">Grzbiety wsuwane 4mm, transparentny, czarny, czerwony, zielony, biały, niebieski  </t>
  </si>
  <si>
    <t>Grzbiety wsuwane 6mm,  transparentny, czarny, czerwony, zielony, biały, niebieski</t>
  </si>
  <si>
    <t>Grzbiety wsuwane 10mm,  transparentny, czarny, czerwony, zielony, biały, niebieski</t>
  </si>
  <si>
    <t>Gumka ołówkowa Pentel Hi-Polymer lub równoważne o parametrach- 43 x 17,04 x 11,7mm</t>
  </si>
  <si>
    <t>Identyfikator klasyczny 90 x 57 z klipsem</t>
  </si>
  <si>
    <t>Klej biurowy w sztyfcie (25g)</t>
  </si>
  <si>
    <t>Klej przeźroczysty, dwuskładnikowy, 14ml</t>
  </si>
  <si>
    <t>Klej w sprayu (400ml)</t>
  </si>
  <si>
    <t>Klej szybkich połączeń - tubki (2g) typu Kropelka lub Super Glue lub równoważny o parametrach-  szybkoschnący klej przeznaczony do łączenia różnych tworzyw. Działa błyskawicznie, zaraz po zetknięciu z  powierzchnią.</t>
  </si>
  <si>
    <t>Korektor w płynie 20ml szybkoschnący</t>
  </si>
  <si>
    <t>Korektor w piórze 9ml z metalową końcówką zaworkową</t>
  </si>
  <si>
    <t>Koszulki A4 krystaliczne (op 100 szt.)</t>
  </si>
  <si>
    <t>Koszulki A4 groszkowe 40 mic (op 100 szt.)</t>
  </si>
  <si>
    <t>Koszulki A4 poszerzane (op 10 szt.)</t>
  </si>
  <si>
    <t>Koszulki z klapką (op 10 szt.)</t>
  </si>
  <si>
    <t>Koszulki A5 (op 100 szt.)</t>
  </si>
  <si>
    <t>Magnesy do tablic o średn. 30mm</t>
  </si>
  <si>
    <t xml:space="preserve">Nożyczki 20,5cm ostrze z nierdzewnej stali </t>
  </si>
  <si>
    <t>Nożyczki 16cm ostrze z nierdzewnej stali</t>
  </si>
  <si>
    <t>Nóż do otwierania listów, ostrze 165mm, drewniana rączka</t>
  </si>
  <si>
    <t>Nóż z łamanym ostrzem - 9mm, długość ostrza 75mm</t>
  </si>
  <si>
    <t>Ołówki automatyczne 0,5</t>
  </si>
  <si>
    <t>Ołówki automatyczne 0,7</t>
  </si>
  <si>
    <t>Wkłady grafitowe 0,5 B/HB</t>
  </si>
  <si>
    <t>Wkłady grafitowe 0,7 B/HB</t>
  </si>
  <si>
    <t>Przybornik, walec z wysuwanymi elementami</t>
  </si>
  <si>
    <t>Podkład na biurko, wysokokrystaliczna folia, 44 x 63cm</t>
  </si>
  <si>
    <t>Pojemnik na spinacze 26mm magnetyczny, walec</t>
  </si>
  <si>
    <t>Pudło archiwizacyjne z pokrywą 340x450x275</t>
  </si>
  <si>
    <t>Pudło archiwizacyjne kartonowe 297x339x120</t>
  </si>
  <si>
    <t>Rozszywacz metalowy z blokadą</t>
  </si>
  <si>
    <t>Spinacze małe 28mm (op 100 szt.) metalowe</t>
  </si>
  <si>
    <t>Spinacze małe 28mm (op 100 szt.) powlekane</t>
  </si>
  <si>
    <t>Spinacze duże 50mm (op 100 szt.) metalowe</t>
  </si>
  <si>
    <t>Spinacze duże 50mm (op 100 szt.) powlekane</t>
  </si>
  <si>
    <t>Taśma do kalkulatora (Rolka offset 57/25)</t>
  </si>
  <si>
    <t>Taśma dwustronna typu Scotch Double Sided 12mmx6,3m na podajniku lub równoważna o parametrach- Krystalicznie przezroczysta taśma dwustronnie klejąca bez podkładu. Świetnie nadaje się do przyklejania zdjęć w albumach, wydruków oraz do drobnych napraw, wymagających sklejania lub łączenia</t>
  </si>
  <si>
    <t>Taśma matowa typu Scotch Magic 19mmx33m lub równoważna o parametrach- Mleczna taśma Scotch Magic. Po przyklejeniu do powierzchni staje się przezroczysta. Nie żółknie, nie odkleja się. Można na niej pisać. Nie widać jej na fotokopiach.</t>
  </si>
  <si>
    <t>Taśma matowa typu Scotch Magic 19mmx7,6m na podajniku lub równoważna o parametrach- Mleczna taśma Scotch Magic. Po przyklejeniu do powierzchni staje się przezroczysta. Nie żółknie, nie odkleja się. Można na niej pisać. Nie widać jej na fotokopiach.</t>
  </si>
  <si>
    <t>Taśma klejąca typu Scotch Crystal 19mmx7,5m na podajnikulub równoważna o parametrach  -taśma krystalicznie przezroczysta. Jej używanie zaleca się w przypadkach, gdzie potrzebna jest taśma o dużej przezroczystości. Stanowi doskonałe wykończenie lub wzmocnienie wszędzie tam, gdzie liczy się estetyczny wygląd. Nie żółknie z czasem. Idealna do pakowania prezentów, osłaniania etykiet lub wzmacniania perforacji.</t>
  </si>
  <si>
    <t>Taśma klejąca typu Scotch Crystal 19mmx33m lub równoważna o parametrach  -taśma krystalicznie przezroczysta. Jej używanie zaleca się w przypadkach, gdzie potrzebna jest taśma o dużej przezroczystości. Stanowi doskonałe wykończenie lub wzmocnienie wszędzie tam, gdzie liczy się estetyczny wygląd. Nie żółknie z czasem. Idealna do pakowania prezentów, osłaniania etykiet lub wzmacniania perforacji.</t>
  </si>
  <si>
    <t>Taśma klejąca typu Scotch Crystal 12,7mmx11,4m na podajniku lub równoważna o parametrach  -taśma krystalicznie przezroczysta. Jej używanie zaleca się w przypadkach, gdzie potrzebna jest taśma o dużej przezroczystości. Stanowi doskonałe wykończenie lub wzmocnienie wszędzie tam, gdzie liczy się estetyczny wygląd. Nie żółknie z czasem. Idealna do pakowania prezentów, osłaniania etykiet lub wzmacniania perforacji.</t>
  </si>
  <si>
    <t>Podajnik do taśm o wymiarach 19mmx33m typu Scotch lub równoważny o parametrach-   dyspenser do taśmy ekologiczny,  przeznaczony do taśm o maksymalnej szerokości 19mm,  bardzo łatwy i wygodny sposób wymiany taśmy,  metalowe ostrze zapewnia precyzyjne obcinanie taśmy, antypoślizgowa podstawa i obciążenie zapobiegają przesuwaniu się podajnika</t>
  </si>
  <si>
    <t xml:space="preserve">Taśma naprawcza, srebrna  48mmx25m </t>
  </si>
  <si>
    <t xml:space="preserve">Taśma dwustronna piankowa montażowa  24mmx5m </t>
  </si>
  <si>
    <t>Taśma pakowa 50mm/66m brązowa</t>
  </si>
  <si>
    <t>Lp.</t>
  </si>
  <si>
    <t>Nazwa artykułu</t>
  </si>
  <si>
    <t>j.m.</t>
  </si>
  <si>
    <t>A</t>
  </si>
  <si>
    <t>B</t>
  </si>
  <si>
    <t>C</t>
  </si>
  <si>
    <t>D</t>
  </si>
  <si>
    <t>E</t>
  </si>
  <si>
    <t>F</t>
  </si>
  <si>
    <t>G</t>
  </si>
  <si>
    <t>ark.</t>
  </si>
  <si>
    <t xml:space="preserve">Alfabet/cyferki samoprzylepne 1 cm </t>
  </si>
  <si>
    <t>Blok do Flipchart'ów, 65x100cm (50 arkuszy)</t>
  </si>
  <si>
    <t>szt.</t>
  </si>
  <si>
    <t xml:space="preserve">Notes, blok biurowy kratka, A4/100 kartkowy </t>
  </si>
  <si>
    <t xml:space="preserve">Notes, blok biurowy kratka, A5/100 kartkowy   </t>
  </si>
  <si>
    <t xml:space="preserve">Notes, blok biurowy kratka, A6/100 kartkowy  </t>
  </si>
  <si>
    <t>Zeszyty A4 96k kratka, miękka okładka</t>
  </si>
  <si>
    <t>Zeszyty A5 96k kratka, miękka okładka</t>
  </si>
  <si>
    <t xml:space="preserve">Zeszyty A5 32 k  kratka  </t>
  </si>
  <si>
    <t xml:space="preserve">Brulion A4 96k kratka </t>
  </si>
  <si>
    <t xml:space="preserve">Brulion A5 96k kratka </t>
  </si>
  <si>
    <t>Blok techniczny A4 (10 arkuszy)</t>
  </si>
  <si>
    <t>Blok techniczny A3 (10 arkuszy)</t>
  </si>
  <si>
    <t>Blok milimetrowy A4 (20 arkuszy)</t>
  </si>
  <si>
    <t>Blok milimetrowy A3 (20 arkuszy)</t>
  </si>
  <si>
    <t>Brystol A1  kolor 200g/m2 ,dostępny co najmniej w 10 kolorach</t>
  </si>
  <si>
    <t>blok</t>
  </si>
  <si>
    <t xml:space="preserve">Druk Rozliczenie zaliczki </t>
  </si>
  <si>
    <t xml:space="preserve">Druk Wniosek o zaliczkę </t>
  </si>
  <si>
    <t xml:space="preserve">Druki Kasa Przyjmie </t>
  </si>
  <si>
    <t xml:space="preserve">Druki Kasa Wyda </t>
  </si>
  <si>
    <t>op.</t>
  </si>
  <si>
    <t>Etykiety samoprzylepne, wszystkie dostępne formaty od 38x21,2 do 210x297 (100ark.)</t>
  </si>
  <si>
    <t>rol.</t>
  </si>
  <si>
    <t>Kartki , kostka nieklejona 85x85x70mm biała</t>
  </si>
  <si>
    <t>Kartki , kostka nieklejona 85x85x70mm 5 kolorów</t>
  </si>
  <si>
    <t>Pojemnik na kartki 85x85x85mm</t>
  </si>
  <si>
    <t xml:space="preserve">Kartki samoprzylepne 76x76  5 kolorów 450szt </t>
  </si>
  <si>
    <t>Kartki samoprzylepne 76x76  żółte 100szt</t>
  </si>
  <si>
    <t>Kartki samoprzylepne 38x51  żółte 100szt</t>
  </si>
  <si>
    <t>Kartki samoprzylepne 76x127  żółte 100szt</t>
  </si>
  <si>
    <t>Zakładki indeksujące typu Donau 20x50mm(4x50zakładek) lub równoważne o parametrach-  substancja klejąca usuwalna za pomocą wody, 4 kolory fluorescencyjne, ilość karteczek: 4x50, gramatura: ok. 75g/m²</t>
  </si>
  <si>
    <t>Kołonotatnik A4, spirala z boku, perforacja i dziurki do wpinania, kratka 80 stron</t>
  </si>
  <si>
    <t>Kołonotatnik A5, spirala z boku, perforacja i dziurki do wpinania, kratka 80 stron</t>
  </si>
  <si>
    <t>Koszulki na płyty CD z klapką, do segregatora ( 10 szt.)</t>
  </si>
  <si>
    <t>Koperta papierowa na CD z okienkiem (10szt)</t>
  </si>
  <si>
    <t xml:space="preserve">Koperty samoklejące białe C4 </t>
  </si>
  <si>
    <t xml:space="preserve">Koperty Samoklejące białe B5 </t>
  </si>
  <si>
    <t xml:space="preserve">Koperty samoklejące białe C5  </t>
  </si>
  <si>
    <t xml:space="preserve">Koperty samoklejące białe C6 </t>
  </si>
  <si>
    <t xml:space="preserve">Koperty samoklejące szare C4 rozszerzane </t>
  </si>
  <si>
    <t>Okładki do bindownicy kolor przód  200 mic.(100szt) kolor zielony, czerwony, niebieski, żółty</t>
  </si>
  <si>
    <t>Okładki do bindownicy przeźroczysta przód 200 mic. (100szt)</t>
  </si>
  <si>
    <t>Okładki do bindownicy karton kolory, 250 g/m2 (100szt) kolor biały, czarny, czerwony, niebieski, zielony</t>
  </si>
  <si>
    <t>Taśma pakowa 50mm/66m przezroczysta</t>
  </si>
  <si>
    <t>Temperówka metalowa pojedyncza, kształt klina</t>
  </si>
  <si>
    <t>Temperówka metalowa podwójna ,kształt klina</t>
  </si>
  <si>
    <t>Temperówka podwójna z pojemnikiem typu Maped I-GLOO lub Tetis KV400-M lub równoważna o parametrach- Plastikowa temperówka z dwoma otworami o różnej średnicy, ergonomiczny kształt ułatwia trzymanie, pojemnik wykonany z transparentnego plastiku o wysokiej trwałości</t>
  </si>
  <si>
    <t>Tusz do stempli - olejowy 25ml,  kolor czarny, niebieski, czerwony</t>
  </si>
  <si>
    <t>Tusz do stempli – uniwersalny wodny 25ml kolor czarny, niebieski, czerwony, zielony, fioletowy</t>
  </si>
  <si>
    <t>Zszywki duże No 24/6 1000szt</t>
  </si>
  <si>
    <t>Zwilżacz do palców 20ml typu BIC lub równoważny o parametrach- glicerynowy, bezwonny, bezbarwny, nie pozostawia tłustych plam na papierze, podstawa antypoślizgowa, średnica pojemnika 55 mm, średnica obudowy 80mm, pojemność 20 ml</t>
  </si>
  <si>
    <t>Baterie 23A - 12V - alkaiczne 1szt</t>
  </si>
  <si>
    <t>Baterie R-3 - alkaiczne 1szt</t>
  </si>
  <si>
    <t>Baterie R-6 - alkaiczne 1szt</t>
  </si>
  <si>
    <t>Baterie R-9 - alkaiczne 1szt</t>
  </si>
  <si>
    <t>Baterie R-14 - alkaiczne 1szt</t>
  </si>
  <si>
    <t>Baterie R-20 - alkaiczne 1szt</t>
  </si>
  <si>
    <t>Baterie CR2025 - alkaiczne 1szt</t>
  </si>
  <si>
    <t>Baterie CR2430 -alkaiczne 1szt</t>
  </si>
  <si>
    <t>Breloczki - do kluczy 5 x 2,5cm</t>
  </si>
  <si>
    <t xml:space="preserve">Datownik typu Trodat 4810 lub równoważny o parametrach- samotuszujący ,w obudowie wyprodukowanej w 70% z odzyskanego plastiku, dostępny z datą w wersji ISO ,wysokość czcionki 4 mm  </t>
  </si>
  <si>
    <t>Gąbka zmywakowa 10 x 7cm (1szt)</t>
  </si>
  <si>
    <t>Ścierki na rolce kolorowe typu Jan Niezbędny 50szt 25x30cm lub równoważne o parametrach - ściereczki na rolce do wycierania na sucho i mokro, kolorowe perforowane</t>
  </si>
  <si>
    <t>Ścierka do podłogi 50x70cm szara (1szt)</t>
  </si>
  <si>
    <t>Kłódka żeliwna S-60 zatrzaskowa</t>
  </si>
  <si>
    <t>Kosz 10l z wahadłowym zamknięciem plastik</t>
  </si>
  <si>
    <t xml:space="preserve">Mydło toaletowe 100g </t>
  </si>
  <si>
    <t>Mydło w płynie z dozownikiem 300ml</t>
  </si>
  <si>
    <t>Ręczniki papierowe białe 100% celuloza typu Regina 92 listki(2szt)lub Foxy Mega Długi(2szt) lub równoważne o parametrach, 2 warstwy, 2 rolki,  specjalnie zaprojektowana struktura papieru powoduje, że woda wchłaniana jest równomiernie, niewybielany chlorem, bezpieczny w kontakcie z żywnością</t>
  </si>
  <si>
    <t>para</t>
  </si>
  <si>
    <t>Rękawice robocze - bawełna powlekane gumą</t>
  </si>
  <si>
    <t>Rękawice robocze wzmocnione skórą</t>
  </si>
  <si>
    <t>Woreczki strunowe 60 x 80mm 100szt</t>
  </si>
  <si>
    <t>Woreczki strunowe 100 x 150mm 100szt</t>
  </si>
  <si>
    <t>Woreczki strunowe 140 x 150mm 100 szt</t>
  </si>
  <si>
    <t>Woreczki strunowe 120 x 180mm 100 szt</t>
  </si>
  <si>
    <t>Woreczki strunowe 180 x 250mm 100szt</t>
  </si>
  <si>
    <t>Woreczki strunowe 200 x 250mm 100szt</t>
  </si>
  <si>
    <t>Woreczki strunowe 220 x 280mm 100szt</t>
  </si>
  <si>
    <t>Woreczki strunowe 250 x 350mm 100szt</t>
  </si>
  <si>
    <t>Woreczki strunowe  350 x 450mm 100szt</t>
  </si>
  <si>
    <t>Woreczki strunowe z polem do opisu 60 x 80mm 100szt</t>
  </si>
  <si>
    <t>Woreczki strunowe z polem do opisu  100 x 150mm 100szt</t>
  </si>
  <si>
    <t>Woreczki strunowe z polem do opisu 120 x 180mm 100 szt</t>
  </si>
  <si>
    <t>Woreczki strunowe z polem do opisu 180 x 250mm 100szt</t>
  </si>
  <si>
    <t>Folia Stretch szerokość 50cm długość nie mniej niż 150m grubość folii nie mniej niż 20 mic</t>
  </si>
  <si>
    <t>Zmiotka plastikowa + szufelka plastikowa (kpl)</t>
  </si>
  <si>
    <t>Ołówek grafitowy, typu Faber-Castell model: Jumbo grip lub równoważny o parametrach - ergonomiczny trójkątny, gruby przekrój ułatwiający trzymanie, specjalna, miękka strefa uchwytu GRIP pokryta drobnymi punkcikami o właściwościach antypoślizgowych, ołówek pokryty ekologicznymi lakierami na bazie wody w kolorze srebrnym, ołówek posiada okienko do wpisania imienia właściciela</t>
  </si>
  <si>
    <t>Nożyczki typu Scotch model: biurowe -precyzyjne 20,5cm lub równoważne o parametrach- ostrze ze stali nierdzewnej,uchwyt wyprofilowany dla osób prawo i leworęcznych, ergonomiczny, miękki uchwyt, odporny na pęknięcia</t>
  </si>
  <si>
    <t xml:space="preserve">Nożyk introligatorski typu OLFA model: ML lub równoważny o parametrach- nóż segmentowy o ostrzu o szerokości 18mm ze stalowym, lakierowanym korpusem, odporny na podwyższoną temperaturę, wyposażony w system automatycznej blokady ostrza -AutoLock,  pozwalający obsługiwać nóż jedną ręką </t>
  </si>
  <si>
    <t>Ostrze do nożyka introligatorskiego typu OLFA modele: LB50, LBB50 lub równoważny o parametrach-  uniwersalne ostrze segmentowe o szerokości 18mm, stal narzędziowa             grubość ostrza: 0,5mm, długość krawędzi tnącej: 100mm, ostrze podzielone na 8 segmentów roboczych, opakowanie jednostkowe o symbolu: LB-50, zawiera 50szt. ostrzy w plastikowym pudełku, uniwersalne ostrze segmentowe o szerokości 18mm</t>
  </si>
  <si>
    <t xml:space="preserve">Nici lniane, dratwa typu Q-Connect szare lub równoważne o parametrach- nabłyszczane, wytrzymałość 17,5 kg, siła zrywająca 22,5 kg ,waga 25dkg,długość 250m </t>
  </si>
  <si>
    <t>Płyta CD-R 700 MB 52 x speed</t>
  </si>
  <si>
    <t>Płyta CD-RW 700 MB 12 x speed</t>
  </si>
  <si>
    <t>Płyta DVD-R + 4,7 GB 16 x speed</t>
  </si>
  <si>
    <t>Płyta DVD-R - 4,7 GB 16 x speed</t>
  </si>
  <si>
    <t>Podkładka ergonomiczna pod mysz z żelową podpórką</t>
  </si>
  <si>
    <t>Pudełko plastikowe na CD pojedyncze</t>
  </si>
  <si>
    <t>Clipy 19mm (opak. 12 szt.)</t>
  </si>
  <si>
    <t>Clipy 25mm (opak. 12 szt.)</t>
  </si>
  <si>
    <t>Clipy 32mm (opak. 12 szt.)</t>
  </si>
  <si>
    <t>Clipy 41mm (opak. 12 szt.)</t>
  </si>
  <si>
    <t>Deska z klipsem A4</t>
  </si>
  <si>
    <t>Deska z klipsem A4 zamykana</t>
  </si>
  <si>
    <t>Deska z klipsem A5</t>
  </si>
  <si>
    <t>Deska z klipsem A5 zamykana</t>
  </si>
  <si>
    <t>Długopis na sprężynce, podstawa 89mm, końcówka 0,8mm</t>
  </si>
  <si>
    <t>Długopis automatyczny żelowy typu G-2 Pilot  lub równoważne o parametrach - Długopis automatyczny z wymiennym wkładem żelowym , wygodnym uchwytem, wyposażony w mechanizm chowania wkładu oraz specjalne zabezpieczenie przed poplamieniem ubrania,  grubość linii pisania 0,25 mm, długość linii 1300 m,  kolor niebieski, czarny, zielony, czerwony</t>
  </si>
  <si>
    <t>Długopis żelowy typu G1 Pilot lub równoważne o parametrach-  żelowy długopis z wymiennym wkładem na bazie żelu, końcówka ze wzmacnianej nierdzewnej stali, ergonomiczny wygodny uchwyt,  grubość linii pisania 0,25 mm, długość linii pisania 1100 m,  kolor niebieski, czarny, zielony, czerwony</t>
  </si>
  <si>
    <t>Wkłady do długopisu typu G-2 lub równoważne o parametrach- grubość linii pisania 0,25 mm, długość linii 1300 m,  kolor niebieski, czarny, zielony, czerwony</t>
  </si>
  <si>
    <t>Wkłady do długopisu typu G-1 lub równoważne o parametrach-  grubość linii pisania 0,25 mm, długość linii pisania 1100 m,  kolor niebieski, czarny, zielony, czerwony</t>
  </si>
  <si>
    <t>Długopis typu Zenith 7 lub równoważne o parametrach- korpus długopisu wykonany z lśniącego tworzywa sztucznego, obudowa dzielona w 1/3 wysokości (górna część ośmiokątna), obie części korpusu oddzielone mosiężno-niklowaną obrączką, metalowe elementy dolnej części korpusu trwale związane z elementami plastikowymi, kolory obudowy: czarny, granatowy, niebieski, bordowy, czerwony, zielony, kolor wkładu niebieski</t>
  </si>
  <si>
    <t>Wkład do długopisu typu Zenith 7 lub równoważne o parametrach- Posiada kulkę o średnicy 0,8 mm, długość linii pisania t 3500m, tusz typu "dokumental" jest odporny na działanie światła i wody, kolor niebieski</t>
  </si>
  <si>
    <t>Dziurkacz z ogranicznikiem formatu, do 25 kartek</t>
  </si>
  <si>
    <t>Kątomierz 10cm z przezroczystego polistyrolu</t>
  </si>
  <si>
    <t>Linijka 20cm z przezroczystego polistyrolu</t>
  </si>
  <si>
    <t>Linijka aluminiowa z uchwytem 30cm</t>
  </si>
  <si>
    <t>Linijka aluminiowa z uchwytem 50cm</t>
  </si>
  <si>
    <t>Linijka aluminiowa z uchwytem 100cm</t>
  </si>
  <si>
    <t>Kieszeń samoprzylepna na CD (10szt) z klapką zabezpieczającą</t>
  </si>
  <si>
    <t>Rękawice gumowe flokowane rozmiar S M L XL</t>
  </si>
  <si>
    <t>Rękawice lateksowe pudrowane S M L XL (op. 100 szt.)</t>
  </si>
  <si>
    <t>Rękawice lateksowe bez pudru S M L XL (op. 100 szt.)</t>
  </si>
  <si>
    <t>Rękawice nitrylowe niepudrowane S M L XL (op. 100szt.)</t>
  </si>
  <si>
    <t>Rękawice nitrylowe pudrowane S M L XL (op. 100szt.)</t>
  </si>
  <si>
    <t>Rękawice robocze-ochronne wykonane z poliestru powlekane lateksem, elastyczne, zakończone ściągaczem S M L XL</t>
  </si>
  <si>
    <t>Pasta BHP do mycia rąk 500g</t>
  </si>
  <si>
    <t>Kredki 12 kolorów ołówkowe, obudowa z żywicy syntetycznej w paski</t>
  </si>
  <si>
    <t xml:space="preserve">Gumka ołówkowa typu Pentel model: ZEAH06  lub równoważna o parametrach –kolor czarny, gumka ołówkowa,  giętka, zwinna, zbudowana ze zmodyfikowanego materiału polimerowego, który powoduje mniejsze tarcie o powierzchnię  </t>
  </si>
  <si>
    <t>Gumka ołówkowa typu STEADLER model: Rasoplast, Rasoplast Combi lub równoważne o parametrach- dustronna biało -niebieska. Część biała służy do ścierania ołówka, część niebieska do wycierania tuszu z papieru oraz kalki kreślarskiej. Nie niszczy ścieranej powierzchni. nie zawiera ftalanów i lateksu</t>
  </si>
  <si>
    <t>Ołówki grafitowe B-HB</t>
  </si>
  <si>
    <t>Korektor w taśmie typu Oval lub równoważny o parametrach - wymiary taśmy 4,2mmx12m zielona transparentna obudowa, posiada regulację napięcia taśmy, posiada stabilizator</t>
  </si>
  <si>
    <t>Wkłady do długopisu typu BK77 Pentel lub równoważne o parametrach -długości linii pisania 1700m,końcówka 0,7mm,wykonana z niklowanego srebra kolory czarny, czerwony, niebieski, zielony</t>
  </si>
  <si>
    <t>Długopis typu BK77 Pentel lub równoważne o parametrach -przezroczysta obudowa,długości linii pisania 1700m,końcówka 0,7mm,wykonana z niklowanego srebra kolory czarny, czerwony, niebieski, zielony</t>
  </si>
  <si>
    <t>Zakładki indeksujące z dyspenserem typu Donau 12x45mm(4x35zakładek) lub równoważne o parametrach-  substancja klejąca usuwalna za pomocą wody,wykonane z PP o grubości 60mic, 4 kolory fluorescencyjne</t>
  </si>
  <si>
    <t>Zakładki indeksujące z dyspenserem typu Donau 25x45mm(1x50zakładek) lub równoważne o parametrach-  substancja klejąca usuwalna za pomocą wody,wykonane z PP o grubości 60mic,  kolory fluorescencyjne zielony, różowy, żóty, pomarańczowy</t>
  </si>
  <si>
    <t>Folia ochronna ,,bąbelkowa" 40cm x 5m</t>
  </si>
  <si>
    <t xml:space="preserve">Ściereczki perforowane wszechstronnego użytku 40x50cm typu Jan Niezbedny (1szt) lub równoważne o parametrach- Idealnie nadają się do czyszczenia na wilgotno i wycierania na sucho. Mają wszechstronne zastosowanie - można nimi czyscić naczynia, kafelki, blaty, zlewy, okna itp. Mogą być prane w pralce w temperaturze do 60 stopni. </t>
  </si>
  <si>
    <t>Ręczniki papierowe  , białe, celulozowe nie mniej niż 200m długości (2szt)</t>
  </si>
  <si>
    <t>Skoroszyt zaciskowy A4 pojemność do 60 kartek, kartek, wykonany z PVC, zacisk wykonany z elastycznej stali, kolor czarny, czerwony, granatowy, żółty</t>
  </si>
  <si>
    <t>Etykiety wsuwane do segregatorów A4 75mm (20 lub 25szt)</t>
  </si>
  <si>
    <t>Etykiety wsuwane do segregatorów A4 50mm (20 lub 25szt)</t>
  </si>
  <si>
    <t xml:space="preserve">Tuba do rysunków tekturowa 750x100 mm </t>
  </si>
  <si>
    <t xml:space="preserve">Tuba do rysunków tekturowa 1050x100 mm </t>
  </si>
  <si>
    <t xml:space="preserve">Tuba do rysunków tekturowa 1750x100 mm </t>
  </si>
  <si>
    <t xml:space="preserve">Tuby plastikowe regulowane gr. 10,5 cm  75x1350mm  </t>
  </si>
  <si>
    <t>Pianka do komputera plastikowe powierzchnie, 400ml</t>
  </si>
  <si>
    <t>Pianka do monitora LCD - 400ml</t>
  </si>
  <si>
    <t>Ekierka 25cm/60 z przezroczystego polistyrolu</t>
  </si>
  <si>
    <t>Zakreślacze fluor, 9 kolorów, szer. linii 2-5mm,  kolor żółty, niebieski, zielony, pomarańczowy, różowy</t>
  </si>
  <si>
    <t xml:space="preserve">Gumki recepturki typu DONAU lub równoważne o parametrach,średnica ok. 60mm, opakowanie 0,1kg, </t>
  </si>
  <si>
    <t>Nożyczki typu Scotch model: biurowe -precyzyjne 18,5cm lub równoważne o parametrach - ostrze ze stali nierdzewnej,uchwyt wyprofilowany dla osób prawo i leworęcznych, ergonomiczny, miękki uchwyt, odporny na pęknięcia</t>
  </si>
  <si>
    <t>Ostrza łamane do noża 9mm (10szt)</t>
  </si>
  <si>
    <t>Ostrza łamane do noża 18mm (10szt)</t>
  </si>
  <si>
    <t>Pojemnik na czasopisma, kartonowy, A4 Donau  lub równoważny o parametrach- Pojemnik na czasopisma ścięty,kartonowy  A4 , składany, wykonany jest z trójwarstwowej tektury falistej (typ fali: B), bezkwasowej o gramaturze kartonu: ok. 390g/m². Mieści ok. 800 kartek (80mm) o gramaturze 80g/m². W pojemniku wykonano wycięcie na palec ułatwiające wkładanie i zdejmowanie pudełka z półki, kolor biało-niebieski</t>
  </si>
  <si>
    <t>Kłódka mosiężna S-40 pałąkowa,zatrzaskowa</t>
  </si>
  <si>
    <t xml:space="preserve">Odkamieniacz 250ml do czajników w płynie  </t>
  </si>
  <si>
    <t>Akumulatory AA typu Panasonic Eneloop standard BK-3MCCE (1szt) lub równoważne o parametrach- ulepszona seria BK-3MCCEdostępna od kwietnia 2014, , do 2100 cykli ładowania, zachowuje 70% pojemności po 10 latach, pracuje w niskich temperaturach do -20st. C, naładowany w procesie produkcji energią słoneczną</t>
  </si>
  <si>
    <t>Akumulatory AAA typu Panasonic Eneloop standard    BK-4MCCE (1szt) lub równoważne o parametrach- ulepszona seria BK-4MCCEdostępna od kwietnia 2014, do 2100 cykli ładowania, zachowuje 70% pojemności po 5 latach, pracuje w niskich temperaturach do -20st. C, naładowany w procesie produkcji energią słoneczną</t>
  </si>
  <si>
    <t>Papier pakowy brązowy,  gramatura nie mniejsza niż 60g/m2 szerokość 120cm, długość ok.25m, waga 5kg</t>
  </si>
  <si>
    <t>Worki foliowe białe 100/55cm/120 mic</t>
  </si>
  <si>
    <t>Długopis jednorazowy BIC lub równoważny o parametrach-, długość linii pisania 3000m,grubość linii 0,8mm,pomarańczowa obudowa,  kolor niebieski, czarny, zielony, czerwony</t>
  </si>
  <si>
    <t xml:space="preserve">Koperty samoklejące białe DL </t>
  </si>
  <si>
    <t>Etykiety na CD 114 mm samoprzylepne (25ark.)typu Apli lub równoważny o parametrach: klej usuwalny - możliwość usunięcia etykiety bez pozostawienia śladów klejów  (AP2001),rozmiar: zew:114mm, wew:41mm,produkt wykonany z materiałów nadających się do recyklingu</t>
  </si>
  <si>
    <t>Okładki do bindownicy karton skóropodobne,250g/m2 (100szt), kolor biały , czarny, czerwony, niebieski,  zielony</t>
  </si>
  <si>
    <t>Przekładki do segregatora kartonowe 1/3 A4 kolorowe 105x235mm 100szt,  mix kolorów</t>
  </si>
  <si>
    <t>Skoroszyt A4 do segregatora wykonany z folii PCV, pojemność do 200 kartek kolor czarny, czerwony, granatowy, pomarańczowy, zielony, żółty</t>
  </si>
  <si>
    <t>Skoroszyt A4 wykonany z folii PCV, pojemność do 200kartek,kolor czarny, czerwony, granatowy, pomarańczowy, zielony, żółty</t>
  </si>
  <si>
    <t>Mechanizm skoroszytowy 25szt,  kolor czarny, czerwony, żółty, zielony, niebieski, granatowy</t>
  </si>
  <si>
    <t xml:space="preserve">Mysz optyczna przewodowa typu Logitech M105 czarna lub równoważna o parametrach- optyczna, przewodowa, USB, 1000dpi, trzy przyciski, rolka przewijania, wymiary 100,6 mm x 60,6 mm x 33,5 mm,waga myszy 73 g, długośc kabla 150cm
</t>
  </si>
  <si>
    <t>Cienkopis kreślarski typu Rystor lub równoważny  o parametrach: tusz dostosowany do papieru normalnego, przeźroczystego oraz specjalnych papierów do kreślenia. Posiada doskonałą odporność na działanie promieni słonecznych, z końcówką  0,3,  kolor czarny, niebieski, czerwony, zielony</t>
  </si>
  <si>
    <t>Cienkopis kreślarski typu Rystor lub równoważny  o parametrach: tusz dostosowany do papieru normalnego, przeźroczystego oraz specjalnych papierów do kreślenia. Posiada doskonałą odporność na działanie promieni słonecznych, z końcówką  0,1,  kolor czarny, niebieski, czerwony, zielony</t>
  </si>
  <si>
    <t xml:space="preserve">Cienkopisy typu Stabilo Point 88 lub równoważne o parametrach: grubośc linio 0,4 mm, jasne, podłużne paski na pomarańczowej obudowie,końcówka oprawiona w metal, plastikowe etui z zawieszką zawierające 6 szt. w kolorach: zielony, czerwony, ciemny niebieski, czarny, fioletowy, lila
 </t>
  </si>
  <si>
    <t>Grzbiety do bindownicy 14mm,  kolor biały, czarny, czerwony, niebieski, zielony</t>
  </si>
  <si>
    <t>Grzbiety do bindownicy 8mm,  kolor biały, czarny, czerwony, niebieski, zielony</t>
  </si>
  <si>
    <t>Grzbiety do bindownicy 6mm,  kolor biały, czarny, czerwony, niebieski, zielony</t>
  </si>
  <si>
    <t>Grzbiety do bindownicy 10mm,  kolor biały, czarny, czerwony, niebieski, zielony</t>
  </si>
  <si>
    <t>Grzbiety do bindownicy 12,5mm,  kolor biały, czarny, czerwony, niebieski, zielony</t>
  </si>
  <si>
    <t>Grzbiety do bindownicy 16mm,  kolor biały, czarny, czerwony, niebieski, zielony</t>
  </si>
  <si>
    <t>Grzbiety do bindownicy 20mm,  kolor biały, czarny, czerwony, niebieski, zielony</t>
  </si>
  <si>
    <t>Grzbiety do bindownicy 25mm,  kolor biały, czarny, czerwony, niebieski, zielony</t>
  </si>
  <si>
    <t>Grzbiety do bindownicy 32mm,  kolor biały, czarny, czerwony, niebieski, zielony</t>
  </si>
  <si>
    <t>Grzbiety do bindownicy 51mm,  kolor biały, czarny, czerwony, niebieski, zielony</t>
  </si>
  <si>
    <t>Ładowarka do akumulatorów typu Panasonic BQ-CC55 Smart+Quick  lub równoważna o parametrach- ładowarka przeznaczona do ładowania akumulatorów NiMH typu R6/AA i R03/AAA
• jednocześnie można ładować 1, 2, 3 lub 4 akumulatory R6/AA lub R03/AAA
• napięcie na wejściu: AC 100-240V, 50/60Hz
• trzy kontrolki LED
• mikroprocesor kontrolujący ładowanie akumulatorów
• wskażnik ładowania w postaci 3 diod LED
• rozmiar (dł x szer x głęb): 105 x 65 x 75 mm
• masa: ok. 115 g</t>
  </si>
  <si>
    <t xml:space="preserve">Krem do rąk typu Ziaja z proteinami kaszmiru i masłem shea lub równoważne o parametrach : z proteinami kaszmiru i masłem shea ,nawilżający, łagodzący, ochronny w tubce 100ml  </t>
  </si>
  <si>
    <t>Mechanizm ściągający typu Durable lub równoważny o parametrach: owalny mechanizm, metalowe zapięcie (karabińczyk), dł. linki 80 cm, czarny</t>
  </si>
  <si>
    <t>Koperty bąbelkowe Air Max Premium G/17 (250x350) 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</si>
  <si>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H/18  (290x370)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</si>
  <si>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CD (200x175)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</si>
  <si>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D/14 (200X275)lub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</si>
  <si>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E/15 (240x275)lub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</si>
  <si>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F/16 (240x350)  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</si>
  <si>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 K/20 (370x480)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</si>
  <si>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Air Max Premium  I/19 (320/455)  lub równoważne o parametrach :koperty wykonane są z papieru powlekanego polietylenem, wnętrze kopert wyściela ochronna wkładka wykonana z folii bąbelkowej, na klapkę koperty o trapezowym kształcie, naniesiona taśma typu Finger-Lift. 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</si>
  <si>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 xml:space="preserve">Płyn do czyszczenia 750ml typu Domestos  lub równoważny o parametrach  &lt;5% związki wybielające na bazie chloru, niejonowe środki powierzchniowo czynne, kationowe środki powierzchniowo czynne, mydło, kompozycja zapachowa </t>
  </si>
  <si>
    <t>Płyn do mycia uniwersalny 1l typu Ajax lub Sidolux lub równoważny o parametrach  &lt;5% anionowe środki powierzchniowo czynne, niejonowe środki powierzchniowo czynne, mydło, kompozycje zapachowe, Limonene, Citral, Benzyl Salicylate, Methylchloroisothiazolinone, Methylisothiazolinone, Octylisothiazolinone</t>
  </si>
  <si>
    <t>Płyn do naczyń 750ml typu Pur lub Fairy lub równoważny o parametrach  5-15% anionowe środki powierzchniowo czynne, &lt;5% amfoteryczne środki powierzchniowo czynne, kompozycja zapachowa (Citronellol, Geraniol, Hexyl Cinnamal, Linalool), 2-Bromo-2-nitropropane-1,3-diol, Methylisothiazolinone, Octylisothiazolinone, Benzisothiazolinone</t>
  </si>
  <si>
    <t xml:space="preserve">Spray do czyszczenia różne rodzaje 750ml typu Ajax lub Cif Actifizz lub równoważny  o parametrach &lt;5% niejonowe środki powierzchniowo czynne, kompozycja zapachowa, Limonene, Linalool, Benzisothiazolinone </t>
  </si>
  <si>
    <t>ryza</t>
  </si>
  <si>
    <t>Papier do plotera 297mmx110m 90g/m2</t>
  </si>
  <si>
    <t>Papier do plotera 420mmx110m 90g/m2</t>
  </si>
  <si>
    <t>Papier do plotera 610mmx110m 90g/m2</t>
  </si>
  <si>
    <t>Papier do plotera 914mmx110m 90g/m2</t>
  </si>
  <si>
    <t>Papier do plotera 297mmx50m 90g/m2</t>
  </si>
  <si>
    <t>Papier do plotera 420mmx50m 90g/m2</t>
  </si>
  <si>
    <t>Papier do plotera 610mmx50m 90g/m2</t>
  </si>
  <si>
    <t>Papier do plotera 914mmx50m 90g/m2</t>
  </si>
  <si>
    <t>Papier do plotera 1067x50m 90g/m2</t>
  </si>
  <si>
    <t>Papier do plotera Premium  610mm x 45m,100g/m2</t>
  </si>
  <si>
    <t>Papier do plotera Premium  914mm x 45m,100g/m2</t>
  </si>
  <si>
    <t>Papier do plotera Premium  610mm x 30m,130g/m2</t>
  </si>
  <si>
    <t>Papier do plotera Premium  914mmx30m,130g/m2</t>
  </si>
  <si>
    <t>Baterie CR2032 - alkaiczne 1szt</t>
  </si>
  <si>
    <t xml:space="preserve">Marker olejowy typu Donau D - oil 2,8 mm lub równoważne o parametrach : tusz wodoodporny, pisze na niemal każdej powierzchni
szybkoschnący, permanentny, przyjazny środowisku - nie zawiera ksylenu oraz toluenu,    bezpieczna, wentylowana nasadka zapewnia bezpieczeństwo użytkowania, indywidualnie foliowany, końcówka okrągła: 2,8mm, linia pisania: 2,8mm, długość linii pisania: 300m,  pojemność tuszu: 6g,    tusz zgodny z normami EN71-3, ASTM D-4236, ISO 9001:2008 
    kolor czarny
</t>
  </si>
  <si>
    <t>Marker olejowy typu Donau D - oil 2,2 mm lub równoważne o parametrach: tusz wodoodporny
pisze na niemal każdej powierzchni,
szybkoschnący, permanentny,
przyjazny środowisku, nie zawiera ksylenu oraz toluenu,
bezpieczna wentylowana nasadka zapewnia bezpieczeństwo użytkowania, indywidualnie foliowany
końcówka okrągła: 2,2mm
linia pisania: 2,2mm</t>
  </si>
  <si>
    <t xml:space="preserve">Marker permanentny typu Pilot Super Color F (1 mm) lub równoważne o parametrach: marker piszący po prawie każdej powierzchni,
końcówka wzmocniona metalową obudową pozwala pisać bardzo precyzyjnie,
aluminiowa obudowa odporna na zgniecenia i pęknięcia,
wodoodporny, nieścieralny i nieblaknący tusz olejowy, nie zawierają ksylenu (są przyjazne dla środowiska) kolor srebrny, biały
</t>
  </si>
  <si>
    <t xml:space="preserve">Teczka do podpisu A 4 sztywna okładka </t>
  </si>
  <si>
    <t xml:space="preserve"> Dziennik korespondencyjny A4 sztywna okładka</t>
  </si>
  <si>
    <t>Ofertówki A4/180mikr, typu Donau 1784-180 lub równoważne o parametrach-   twarda, wykonana z ekologicznej folii PP o grubości 180μm ,  rozcięcie na górze oraz wzdłuż brzegu,  z zaokrąglonym górnym narożnikiem,  posiada specjalne wycięcie na palec ułatwiające umieszczanie dokumentów, kolor transparentny,  zielony, niebieski</t>
  </si>
  <si>
    <t>Rolka termiczna do kasy fiskalnej 57mmx30m (10szt)</t>
  </si>
  <si>
    <t>Zszywacz mały na zszywki No 10/5 typu SAX 19 lub równoważe o parametrach: zintegrowany rozszywacz, wymiary szerokość [mm]: 53
wymiary wysokość [mm]: 27
wymiary długość [mm]: 106, metalowy mechanizm, plastikowe ramię i podstawa o wysokiej wytrzymałości
wyposażony w plastikowy element ułatwiający usuwanie zszywek
waga [g]: 79
ilość oprawianych / zszywanych kartek [szt]: 10</t>
  </si>
  <si>
    <t>Zszywki małe No 10/5 1000szt</t>
  </si>
  <si>
    <t xml:space="preserve">Zszywacz duży na zszywki No 24/6 typu SAX 39 lub równoważne o parametrach: wymiary szerokość [mm]: 68
wymiary wysokość [mm]: 38
wymiary długość [mm]: 137, metalowy mechanizm, plastikowe ramię i podstawa o wysokiej wytrzymałości
metalowy element podający zszywki
antypoślizgowy spód
możliwość zszywania „na zewnątrz”
zszywa do 25 kartek
głębokość wsunięcia kartki: 50mm
zszywki: 24/6 lub 26/6
pojemność: 120 lub 150 zszywek
waga [g]: 217
ilość oprawianych / zszywanych kartek [szt]: 25, </t>
  </si>
  <si>
    <t>Kartki samoprzylepne 38x51 mix kolorów 100szt</t>
  </si>
  <si>
    <t>Teczka A4 bezkwasowa wiązana tekturowa (250 g) biała</t>
  </si>
  <si>
    <t>Wkład do pióra kulkowego typu Pilot Frixion Ball lub równoważne o parametrach: szybkoschnący i ścieralny tusz  
Grubość końcówki: 0,7 mm
Grubość linii pisania: 0,35 mm                           Rodzaj tuszu: żelowy kolory : czarny, niebieski, czerwony, zielony</t>
  </si>
  <si>
    <t>Pióro kulkowe typu Pilot Frixion Ball lub równoważne o parametrach: szybkoschnący i ścieralny tusz .
Wykonane zapisy znikają bez śladu po dynamicznym potarciu końcówką pióra (na skutek wzrostu temperatury do +65°C)
Usunięte zapisy można przywrócić, wystawiając je na działanie temperatury poniżej -10°C
Grubość końcówki: 0,7 mm
Grubość linii pisania: 0,35 mm                           Długośc linii pisania: 260 m                             Rodzaj tuszu: żelowy kolory : czarny, niebieski, czerwony, zielony</t>
  </si>
  <si>
    <t>Mleczko do czyszczenia z wybielaczem 700ml  typu CIF lub równoważne o parametrach &lt;5% anionowe środki powierzchniowo czynne, związki wybielające na bazie chloru, niejonowe środki powierzchniowo czynne, mydło, kompozycja zapachowa</t>
  </si>
  <si>
    <t>Płyn do mycia szyb typu Clin lub Mr.Muscle 500ml  lub równoważny o parametrach  &lt;5% anionowe środki powierzchniowo czynne, kompozycja zapachowa.</t>
  </si>
  <si>
    <t>Odkamieniacz 450ml typu Cilit kamień i rdza lub równoważne o składzie  &lt;5%: niejonowe środki powierzchniowo czynne, kationowe środki powierzchniowo czynne, kompozycja zapachowa, substancja dezynfekująca</t>
  </si>
  <si>
    <t>Sznurek jutowy , wytrzymałość 11,5 kg ,siła zrywająca 12,4kg/Nm,długość 250m,  waga 50 dkg</t>
  </si>
  <si>
    <t xml:space="preserve">Mydło w kostce typu Balnea med lub równoważne o parametrach : Mydło antybakteryjne przeciwpotowe polecane jest dla osób, które: 
aktywnie uprawiają sport,     mają skłonności do nadmiernej potliwości,     wykonują pracę fizyczną. Zawiera: 
    100% naturalnej bazy roślinnej pozyskanej z oleju palmowego
    olejek z drzewa herbacianego o
    działaniu bakterio i grzybobójczym
    antyperspiracyjną Alcloxę
    natłuszczającą wazelinę
</t>
  </si>
  <si>
    <t>Chusteczki nasączone do monitora LCD 100 szt.</t>
  </si>
  <si>
    <t>Papier xero A4 biały 80 g/m2  CIE 146 (500 arkuszy)</t>
  </si>
  <si>
    <t>Papier xero A4 biały 80 g/m2  CIE 166 (500 arkuszy)</t>
  </si>
  <si>
    <t>Papier xero A4 kolor 80 g/m2, dostępny w co najmniej 10 kolorach (500 arkuszy)</t>
  </si>
  <si>
    <t>Papier xero A4 biały 90g/m2 (500 arkuszy)</t>
  </si>
  <si>
    <t>Papier xero A4 biały 200g/m2 (250 arkuszy)</t>
  </si>
  <si>
    <t>Papier xero A3 biały 80g/m2 (500 arkuszy)</t>
  </si>
  <si>
    <t>Papier xero A3 biały 90g/m2 (500 arkuszy)</t>
  </si>
  <si>
    <t>Papier xero A3 kolor 80g/m2, dostępny w co najmniej 10 kolorach (500 arkuszy)</t>
  </si>
  <si>
    <t>Baterie AG 13 -alkaiczna 1szt</t>
  </si>
  <si>
    <t>Koperty samoklejące białe DL z okienkiem po prawj stronie</t>
  </si>
  <si>
    <t>Teczka A4 zawieszkowa z wąsem gramatura nie mniejsza niż 230g/m2 , w komplecie ruchoma zakładka indeksowa oraz kartoniki do opisów, kolor brązowy, czerwony, zielony, niebieski</t>
  </si>
  <si>
    <t>Teczka zawieszana do akt osobowych czterodzielna z okienkiem informacyjnym, karton o gramaturze min. 230g/m2  
dostępne kolory: brązowy, zielony, niebieski, czerwony, 
cztery przestrzenie i cztery elementy do wpinania dokumentów
okienko informacyjne przesuwne ze sztywnego tworzywa</t>
  </si>
  <si>
    <t>Papier do plotera 1118x50m 90g/m2</t>
  </si>
  <si>
    <t>Segregator A4/7 cm (z mechanizmem), wsuwana etykieta , wykonany z tektury pokrytej ekologiczną folią polipropylenową o strukturze płótna, grubość kartonu 2,1mm,gramatura 1290g/m2.Wzmocniony otwór na palec. Kolor czarny, czerwony, zielony, niebieski, żółty,  granatowy</t>
  </si>
  <si>
    <t>Segregator A4/5 cm (z mechanizmem), wsuwana etykieta , wykonany z tektury pokrytej ekologiczną folią polipropylenową o strukturze płótna, grubość kartonu 2,1mm,gramatura 1290g/m2.Wzmocniony otwór na palec. Kolor czarny, czerwony, zielony, niebieski, żółty,  granatowy</t>
  </si>
  <si>
    <t>Teczka A4 z gumką narożną  preszpanowa,  kolor czarny, czerwony, zielony, niebieski, żółty</t>
  </si>
  <si>
    <t>Pojemnik na prasę A-4, folia PP, struktura płótna, wymiary 245x75x320mm,kolor czarny, czerwony, zielony, żółty, granatowy</t>
  </si>
  <si>
    <t xml:space="preserve">Kalkulator typu Citizen CT-500V lub Casio MS-8S-S lub równoważny o parametrach  10 pozycyjny wyświetlacz LCD, funkcja sprawdzania i poprawiania obliczeń ,metalowa obudowa, obliczenia podatkowe, podwójne zasilanie ,klawisz podwójnego zera ,obliczanie marży ,cofanie ostatnio wprowadzonej pozycji </t>
  </si>
  <si>
    <t>Nóż z łamanym ostrzem - 18mm, długość ostrza 100mm</t>
  </si>
  <si>
    <t>Pinezki do tablic korkowych 50 szt</t>
  </si>
  <si>
    <t xml:space="preserve">Koperty samoklejące szare B5 rozszerzane HK RBD </t>
  </si>
  <si>
    <t>Szacunkowa ilość</t>
  </si>
  <si>
    <t>Pudło plastikowe z pokrywą 50 l</t>
  </si>
  <si>
    <t>Pudło plastikowe z pokrywą 70l</t>
  </si>
  <si>
    <t>Pojemnik na karteczki typu Durable lub równoważny o parametrach- kostka z 800 karteczkami o wymiarach 90x90 mm</t>
  </si>
  <si>
    <t>Spinacze małe 28mm (op 100 szt.) powlekane w kolorze białym</t>
  </si>
  <si>
    <t>Tacki biurowe A4 do C4 253x63x337mm</t>
  </si>
  <si>
    <t>Kosz siatkowy 10 L</t>
  </si>
  <si>
    <t>Nazwa Wykonawcy:</t>
  </si>
  <si>
    <t>Adres Wykonawcy:</t>
  </si>
  <si>
    <t>SUMA</t>
  </si>
  <si>
    <t>Formularz cenowy                                              Załącznik nr 2A do zapytania ofertowego</t>
  </si>
  <si>
    <t>*Wartość brutto należy przenieść do formularza "Oferta"</t>
  </si>
  <si>
    <t>Wartość netto złotych (kol. D x kol. E)</t>
  </si>
  <si>
    <t>**Wartość brutto złotych</t>
  </si>
  <si>
    <t>***Cena jednostkowa określona przez Wykonawcę w tabeli powyżej zostanie ustalona na okres ważności umowy i nie będzie podlegała zmianom.</t>
  </si>
  <si>
    <t>**Cena oferty brutto określona powyżej w tabeli nie stanowi wartości wynagrodzenia brutto Wykonawcy, lecz służy porównaniu ofert złożonych w postępowaniu i dokonaniu przez Zamawiającego wyboru najkorzystniejszej oferty.</t>
  </si>
  <si>
    <t>Zamawiający wymaga wypełnienia w formularzu cenowym wszystkich elementów składowych danego zadania. 
Niewypełnienie przez Wykonawcę jakiejkowiek pozycji w formularzu cenowym spowoduje odrzucenie oferty Wykonawcy przez Zamawiającego.</t>
  </si>
  <si>
    <t>***Cena jednostkowa netto złotych</t>
  </si>
  <si>
    <r>
      <t xml:space="preserve">Proponowana marka i model produktu 
</t>
    </r>
    <r>
      <rPr>
        <b/>
        <u val="single"/>
        <sz val="8"/>
        <color indexed="8"/>
        <rFont val="Verdana"/>
        <family val="2"/>
      </rPr>
      <t>(wypełnić tylko białe pola)</t>
    </r>
  </si>
  <si>
    <r>
      <t>Kalka do plotera Natural Tracingm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>lub równoważny</t>
    </r>
    <r>
      <rPr>
        <sz val="9"/>
        <color indexed="8"/>
        <rFont val="Verdana"/>
        <family val="2"/>
      </rPr>
      <t xml:space="preserve"> gramatura 90g/m2, szerokość 914mm, długość 45,7m, rolka</t>
    </r>
  </si>
  <si>
    <r>
      <t xml:space="preserve">Kalka do plotera Natural Tracingm </t>
    </r>
    <r>
      <rPr>
        <sz val="9"/>
        <color indexed="8"/>
        <rFont val="Verdana"/>
        <family val="2"/>
      </rPr>
      <t>lub równoważny</t>
    </r>
    <r>
      <rPr>
        <sz val="9"/>
        <color indexed="8"/>
        <rFont val="Verdana"/>
        <family val="2"/>
      </rPr>
      <t xml:space="preserve"> gramatura 90g/m2, szerokość 610mm, długość 45,7m, rolka</t>
    </r>
  </si>
  <si>
    <r>
      <t>Kuferek 34x23cm z zamkiem i rączką, szerokość 12cm typu HOS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>, czarny lub równoważny o parametrach - wykonany z kanalikowego polipropylenu, zamykany na zamek, wygodna rączka do noszenia, kolor czarny</t>
    </r>
  </si>
  <si>
    <r>
      <t>Foliopis 0,4mm typu Staedtler Lumocolor S 313  atrament z formułą typu DRY SAFE lub równoważne o parametrach</t>
    </r>
    <r>
      <rPr>
        <sz val="9"/>
        <color indexed="8"/>
        <rFont val="Verdana"/>
        <family val="2"/>
      </rPr>
      <t>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  </r>
  </si>
  <si>
    <t xml:space="preserve">Marker permanentny 2-5mm typu Staedtler Lumocolor 350 ze ściętą końcówką, atrament z formułą typu DRY SAFE lub równoważne o parametrach , kolor skuwki oraz końcówki w kolorze wskazującym na kolor tuszu markera, bezwonny, do ponownego napełnienia, bezpieczne wyrównywanie ciśnienia zapobiega wyciekom foliopisu podczas lotu samolotem, nie zawiera ksylenu i toluenu, kolor czarny, niebieski, czerwony, zielony  </t>
  </si>
  <si>
    <r>
      <t>Marker permanentny 2mm typu Staedtler Lumocolor  atrament z formułą typu DRY SAFE lub równoważne o parametrach</t>
    </r>
    <r>
      <rPr>
        <sz val="9"/>
        <color indexed="8"/>
        <rFont val="Verdana"/>
        <family val="2"/>
      </rPr>
      <t xml:space="preserve">, kolor skuwki oraz końcówki w kolorze wskazującym na kolor tuszu markera, bezwonny, do ponownego napełnienia, bezpieczne wyrównywanie ciśnienia zapobiega wyciekom foliopisu podczas lotu samolotem, nie zawiera ksylenu i toluenu, kolor czarny, niebieski, czerwony, zielony  </t>
    </r>
  </si>
  <si>
    <t>Foliopis 1,0-2,5mm typu Staedtler Lumocolor B 314 , atrament z formułą typu DRY SAFE lub równoważne o parametrach,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</si>
  <si>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t>Foliopis 0,6mm typu Staedtler Lumocolor F 318,  atrament z formułą typu DRY SAFE lub równoważne o parametrach,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</si>
  <si>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r>
      <t>Foliopis 1,0mm typu Staedtler Lumocolor M 317,  atrament z formułą typu DRY SAFE</t>
    </r>
    <r>
      <rPr>
        <sz val="9"/>
        <color indexed="1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 lub równoważne o parametrach, kolor skuwki</t>
    </r>
    <r>
      <rPr>
        <sz val="9"/>
        <color indexed="8"/>
        <rFont val="Verdana"/>
        <family val="2"/>
      </rPr>
      <t xml:space="preserve"> oraz końcówki w kolorze wskazującym na kolor tuszu foliopisu, bezwonny, do ponownego napełnienia, bezpieczne wyrównywanie ciśnienia zapobiega wyciekom foliopisu podczas lotu samolotem, nie zawiera ksylenu i toluenu, kolor czarny, niebieski, czerwony, zielony</t>
    </r>
  </si>
  <si>
    <t>Papier do plotera Coated lub równoważny o parametrach, gramatura 90g/m2, 610mmx 45,7m</t>
  </si>
  <si>
    <t>Papier do plotera Coated lub równoważny o parametrach, gramatura 90g/m2, 914mmx 45,7m</t>
  </si>
  <si>
    <t>Papier do plotera Universal Semi-gloss lub równoważny o parametrach, photo gramatura 190g/m2, 610mmx 30,5m</t>
  </si>
  <si>
    <t>Papier do plotera High-gloss lub równoważny o parametrach, photo gramatura 190g/m2, 914mmx30,5m</t>
  </si>
  <si>
    <t>Taśma dwustronna na folii PP 50mm x 25m typu Tesa lub równoważna o parametrach- Uniwersalna taśma dwustronna z białej folii PP i z silnie klejącym klejem z kauczuku syntetycznego (Hot Melt lub równoważny),szeroki zakres zastosowań: dwustronne łączenie folii, plastiku, włókna czy kartonu, mocowanie wykładzin i elementów dekoracyjnych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</si>
</sst>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[$-415]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b/>
      <i/>
      <sz val="8"/>
      <name val="Verdana"/>
      <family val="2"/>
    </font>
    <font>
      <b/>
      <u val="single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i/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3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56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1" fontId="5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56" fillId="33" borderId="12" xfId="0" applyFont="1" applyFill="1" applyBorder="1" applyAlignment="1" applyProtection="1">
      <alignment vertical="center" wrapText="1"/>
      <protection/>
    </xf>
    <xf numFmtId="0" fontId="56" fillId="33" borderId="0" xfId="0" applyFont="1" applyFill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56" fillId="34" borderId="10" xfId="0" applyFont="1" applyFill="1" applyBorder="1" applyAlignment="1" applyProtection="1">
      <alignment vertical="center" wrapText="1"/>
      <protection/>
    </xf>
    <xf numFmtId="0" fontId="12" fillId="34" borderId="1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56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4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56" fillId="33" borderId="12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168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="120" zoomScaleNormal="120" zoomScalePageLayoutView="0" workbookViewId="0" topLeftCell="A349">
      <selection activeCell="B368" sqref="B368:J368"/>
    </sheetView>
  </sheetViews>
  <sheetFormatPr defaultColWidth="9.140625" defaultRowHeight="15"/>
  <cols>
    <col min="1" max="1" width="6.00390625" style="8" customWidth="1"/>
    <col min="2" max="2" width="26.140625" style="7" customWidth="1"/>
    <col min="3" max="3" width="21.8515625" style="7" customWidth="1"/>
    <col min="4" max="4" width="8.421875" style="8" customWidth="1"/>
    <col min="5" max="5" width="11.57421875" style="8" customWidth="1"/>
    <col min="6" max="6" width="0.5625" style="8" hidden="1" customWidth="1"/>
    <col min="7" max="7" width="11.8515625" style="9" customWidth="1"/>
    <col min="8" max="8" width="15.7109375" style="9" customWidth="1"/>
    <col min="9" max="9" width="18.28125" style="9" customWidth="1"/>
    <col min="10" max="10" width="6.28125" style="10" customWidth="1"/>
    <col min="11" max="16384" width="9.140625" style="10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66"/>
      <c r="B2" s="67"/>
      <c r="C2" s="67"/>
      <c r="D2" s="66"/>
      <c r="E2" s="66"/>
      <c r="F2" s="68"/>
      <c r="G2" s="69"/>
      <c r="H2" s="69"/>
      <c r="I2" s="69"/>
    </row>
    <row r="3" spans="1:10" s="4" customFormat="1" ht="15">
      <c r="A3" s="78" t="s">
        <v>363</v>
      </c>
      <c r="B3" s="78"/>
      <c r="C3" s="78"/>
      <c r="D3" s="78"/>
      <c r="E3" s="78"/>
      <c r="F3" s="78"/>
      <c r="G3" s="78"/>
      <c r="H3" s="78"/>
      <c r="I3" s="78"/>
      <c r="J3" s="5"/>
    </row>
    <row r="4" spans="1:9" s="4" customFormat="1" ht="12.75">
      <c r="A4" s="66"/>
      <c r="B4" s="67"/>
      <c r="C4" s="67"/>
      <c r="D4" s="66"/>
      <c r="E4" s="66"/>
      <c r="F4" s="68"/>
      <c r="G4" s="69"/>
      <c r="H4" s="69"/>
      <c r="I4" s="69"/>
    </row>
    <row r="5" spans="1:9" s="4" customFormat="1" ht="12.75">
      <c r="A5" s="70" t="s">
        <v>360</v>
      </c>
      <c r="B5" s="70"/>
      <c r="C5" s="70"/>
      <c r="D5" s="70"/>
      <c r="E5" s="70"/>
      <c r="F5" s="70"/>
      <c r="G5" s="70"/>
      <c r="H5" s="70"/>
      <c r="I5" s="70"/>
    </row>
    <row r="6" spans="1:9" s="4" customFormat="1" ht="12.75">
      <c r="A6" s="70" t="s">
        <v>361</v>
      </c>
      <c r="B6" s="70"/>
      <c r="C6" s="70"/>
      <c r="D6" s="70"/>
      <c r="E6" s="70"/>
      <c r="F6" s="70"/>
      <c r="G6" s="70"/>
      <c r="H6" s="70"/>
      <c r="I6" s="70"/>
    </row>
    <row r="7" spans="1:9" s="4" customFormat="1" ht="12.75">
      <c r="A7" s="75"/>
      <c r="B7" s="76"/>
      <c r="C7" s="76"/>
      <c r="D7" s="76"/>
      <c r="E7" s="76"/>
      <c r="F7" s="76"/>
      <c r="G7" s="76"/>
      <c r="H7" s="76"/>
      <c r="I7" s="76"/>
    </row>
    <row r="8" spans="1:9" s="4" customFormat="1" ht="12.75">
      <c r="A8" s="77"/>
      <c r="B8" s="77"/>
      <c r="C8" s="77"/>
      <c r="D8" s="77"/>
      <c r="E8" s="77"/>
      <c r="F8" s="77"/>
      <c r="G8" s="77"/>
      <c r="H8" s="77"/>
      <c r="I8" s="77"/>
    </row>
    <row r="9" ht="11.25">
      <c r="A9" s="6"/>
    </row>
    <row r="10" spans="1:9" s="13" customFormat="1" ht="157.5">
      <c r="A10" s="31" t="s">
        <v>87</v>
      </c>
      <c r="B10" s="31" t="s">
        <v>88</v>
      </c>
      <c r="C10" s="11" t="s">
        <v>371</v>
      </c>
      <c r="D10" s="31" t="s">
        <v>89</v>
      </c>
      <c r="E10" s="31" t="s">
        <v>353</v>
      </c>
      <c r="F10" s="11" t="s">
        <v>353</v>
      </c>
      <c r="G10" s="12" t="s">
        <v>370</v>
      </c>
      <c r="H10" s="30" t="s">
        <v>365</v>
      </c>
      <c r="I10" s="30" t="s">
        <v>366</v>
      </c>
    </row>
    <row r="11" spans="1:9" s="16" customFormat="1" ht="11.25">
      <c r="A11" s="33" t="s">
        <v>90</v>
      </c>
      <c r="B11" s="33" t="s">
        <v>91</v>
      </c>
      <c r="C11" s="14"/>
      <c r="D11" s="33" t="s">
        <v>92</v>
      </c>
      <c r="E11" s="33" t="s">
        <v>93</v>
      </c>
      <c r="F11" s="14" t="s">
        <v>93</v>
      </c>
      <c r="G11" s="15" t="s">
        <v>94</v>
      </c>
      <c r="H11" s="32" t="s">
        <v>95</v>
      </c>
      <c r="I11" s="32" t="s">
        <v>96</v>
      </c>
    </row>
    <row r="12" spans="1:9" ht="22.5">
      <c r="A12" s="40">
        <v>1</v>
      </c>
      <c r="B12" s="35" t="s">
        <v>98</v>
      </c>
      <c r="C12" s="53"/>
      <c r="D12" s="41" t="s">
        <v>97</v>
      </c>
      <c r="E12" s="42">
        <v>5</v>
      </c>
      <c r="F12" s="18">
        <v>30</v>
      </c>
      <c r="G12" s="19"/>
      <c r="H12" s="34">
        <f>G12*E12</f>
        <v>0</v>
      </c>
      <c r="I12" s="34">
        <f>ROUND(H12*1.23,2)</f>
        <v>0</v>
      </c>
    </row>
    <row r="13" spans="1:9" ht="22.5">
      <c r="A13" s="40">
        <v>2</v>
      </c>
      <c r="B13" s="35" t="s">
        <v>99</v>
      </c>
      <c r="C13" s="53"/>
      <c r="D13" s="41" t="s">
        <v>100</v>
      </c>
      <c r="E13" s="42">
        <v>2</v>
      </c>
      <c r="F13" s="18">
        <v>5</v>
      </c>
      <c r="G13" s="19"/>
      <c r="H13" s="34">
        <f aca="true" t="shared" si="0" ref="H13:H75">G13*E13</f>
        <v>0</v>
      </c>
      <c r="I13" s="34">
        <f aca="true" t="shared" si="1" ref="I13:I76">ROUND(H13*1.23,2)</f>
        <v>0</v>
      </c>
    </row>
    <row r="14" spans="1:9" ht="22.5">
      <c r="A14" s="40">
        <v>3</v>
      </c>
      <c r="B14" s="35" t="s">
        <v>101</v>
      </c>
      <c r="C14" s="53"/>
      <c r="D14" s="41" t="s">
        <v>100</v>
      </c>
      <c r="E14" s="42">
        <v>7</v>
      </c>
      <c r="F14" s="18">
        <v>40</v>
      </c>
      <c r="G14" s="19"/>
      <c r="H14" s="34">
        <f t="shared" si="0"/>
        <v>0</v>
      </c>
      <c r="I14" s="34">
        <f t="shared" si="1"/>
        <v>0</v>
      </c>
    </row>
    <row r="15" spans="1:9" ht="22.5">
      <c r="A15" s="40">
        <v>4</v>
      </c>
      <c r="B15" s="35" t="s">
        <v>102</v>
      </c>
      <c r="C15" s="53"/>
      <c r="D15" s="41" t="s">
        <v>100</v>
      </c>
      <c r="E15" s="42">
        <v>11</v>
      </c>
      <c r="F15" s="18">
        <v>65</v>
      </c>
      <c r="G15" s="19"/>
      <c r="H15" s="34">
        <f t="shared" si="0"/>
        <v>0</v>
      </c>
      <c r="I15" s="34">
        <f t="shared" si="1"/>
        <v>0</v>
      </c>
    </row>
    <row r="16" spans="1:9" ht="22.5">
      <c r="A16" s="40">
        <v>5</v>
      </c>
      <c r="B16" s="35" t="s">
        <v>103</v>
      </c>
      <c r="C16" s="53"/>
      <c r="D16" s="41" t="s">
        <v>100</v>
      </c>
      <c r="E16" s="42">
        <v>5</v>
      </c>
      <c r="F16" s="18">
        <v>30</v>
      </c>
      <c r="G16" s="19"/>
      <c r="H16" s="34">
        <f t="shared" si="0"/>
        <v>0</v>
      </c>
      <c r="I16" s="34">
        <f t="shared" si="1"/>
        <v>0</v>
      </c>
    </row>
    <row r="17" spans="1:9" ht="22.5">
      <c r="A17" s="40">
        <v>6</v>
      </c>
      <c r="B17" s="35" t="s">
        <v>104</v>
      </c>
      <c r="C17" s="53"/>
      <c r="D17" s="41" t="s">
        <v>100</v>
      </c>
      <c r="E17" s="42">
        <v>13</v>
      </c>
      <c r="F17" s="18">
        <v>52</v>
      </c>
      <c r="G17" s="19"/>
      <c r="H17" s="34">
        <f t="shared" si="0"/>
        <v>0</v>
      </c>
      <c r="I17" s="34">
        <f t="shared" si="1"/>
        <v>0</v>
      </c>
    </row>
    <row r="18" spans="1:9" ht="22.5">
      <c r="A18" s="40">
        <v>7</v>
      </c>
      <c r="B18" s="35" t="s">
        <v>105</v>
      </c>
      <c r="C18" s="53"/>
      <c r="D18" s="41" t="s">
        <v>100</v>
      </c>
      <c r="E18" s="42">
        <v>20</v>
      </c>
      <c r="F18" s="18">
        <v>110</v>
      </c>
      <c r="G18" s="19"/>
      <c r="H18" s="34">
        <f t="shared" si="0"/>
        <v>0</v>
      </c>
      <c r="I18" s="34">
        <f t="shared" si="1"/>
        <v>0</v>
      </c>
    </row>
    <row r="19" spans="1:9" ht="11.25">
      <c r="A19" s="40">
        <v>8</v>
      </c>
      <c r="B19" s="35" t="s">
        <v>106</v>
      </c>
      <c r="C19" s="53"/>
      <c r="D19" s="41" t="s">
        <v>100</v>
      </c>
      <c r="E19" s="42">
        <v>30</v>
      </c>
      <c r="F19" s="18">
        <v>170</v>
      </c>
      <c r="G19" s="19"/>
      <c r="H19" s="34">
        <f t="shared" si="0"/>
        <v>0</v>
      </c>
      <c r="I19" s="34">
        <f t="shared" si="1"/>
        <v>0</v>
      </c>
    </row>
    <row r="20" spans="1:9" ht="11.25">
      <c r="A20" s="40">
        <v>9</v>
      </c>
      <c r="B20" s="35" t="s">
        <v>107</v>
      </c>
      <c r="C20" s="53"/>
      <c r="D20" s="41" t="s">
        <v>100</v>
      </c>
      <c r="E20" s="42">
        <v>20</v>
      </c>
      <c r="F20" s="18">
        <v>110</v>
      </c>
      <c r="G20" s="19"/>
      <c r="H20" s="34">
        <f t="shared" si="0"/>
        <v>0</v>
      </c>
      <c r="I20" s="34">
        <f t="shared" si="1"/>
        <v>0</v>
      </c>
    </row>
    <row r="21" spans="1:9" ht="11.25">
      <c r="A21" s="40">
        <v>10</v>
      </c>
      <c r="B21" s="35" t="s">
        <v>108</v>
      </c>
      <c r="C21" s="53"/>
      <c r="D21" s="41" t="s">
        <v>100</v>
      </c>
      <c r="E21" s="42">
        <v>20</v>
      </c>
      <c r="F21" s="18">
        <v>120</v>
      </c>
      <c r="G21" s="19"/>
      <c r="H21" s="34">
        <f t="shared" si="0"/>
        <v>0</v>
      </c>
      <c r="I21" s="34">
        <f t="shared" si="1"/>
        <v>0</v>
      </c>
    </row>
    <row r="22" spans="1:9" ht="22.5">
      <c r="A22" s="40">
        <v>11</v>
      </c>
      <c r="B22" s="35" t="s">
        <v>109</v>
      </c>
      <c r="C22" s="53"/>
      <c r="D22" s="41" t="s">
        <v>100</v>
      </c>
      <c r="E22" s="42">
        <v>5</v>
      </c>
      <c r="F22" s="18">
        <v>30</v>
      </c>
      <c r="G22" s="19"/>
      <c r="H22" s="34">
        <f t="shared" si="0"/>
        <v>0</v>
      </c>
      <c r="I22" s="34">
        <f t="shared" si="1"/>
        <v>0</v>
      </c>
    </row>
    <row r="23" spans="1:9" ht="22.5">
      <c r="A23" s="40">
        <v>12</v>
      </c>
      <c r="B23" s="35" t="s">
        <v>110</v>
      </c>
      <c r="C23" s="53"/>
      <c r="D23" s="41" t="s">
        <v>100</v>
      </c>
      <c r="E23" s="42">
        <v>5</v>
      </c>
      <c r="F23" s="18">
        <v>32</v>
      </c>
      <c r="G23" s="19"/>
      <c r="H23" s="34">
        <f t="shared" si="0"/>
        <v>0</v>
      </c>
      <c r="I23" s="34">
        <f t="shared" si="1"/>
        <v>0</v>
      </c>
    </row>
    <row r="24" spans="1:9" ht="22.5">
      <c r="A24" s="40">
        <v>13</v>
      </c>
      <c r="B24" s="35" t="s">
        <v>111</v>
      </c>
      <c r="C24" s="53"/>
      <c r="D24" s="41" t="s">
        <v>100</v>
      </c>
      <c r="E24" s="42">
        <v>8</v>
      </c>
      <c r="F24" s="18">
        <v>50</v>
      </c>
      <c r="G24" s="19"/>
      <c r="H24" s="34">
        <f t="shared" si="0"/>
        <v>0</v>
      </c>
      <c r="I24" s="34">
        <f t="shared" si="1"/>
        <v>0</v>
      </c>
    </row>
    <row r="25" spans="1:11" ht="22.5">
      <c r="A25" s="40">
        <v>14</v>
      </c>
      <c r="B25" s="35" t="s">
        <v>112</v>
      </c>
      <c r="C25" s="53"/>
      <c r="D25" s="41" t="s">
        <v>100</v>
      </c>
      <c r="E25" s="42">
        <v>8</v>
      </c>
      <c r="F25" s="18">
        <v>50</v>
      </c>
      <c r="G25" s="19"/>
      <c r="H25" s="34">
        <f t="shared" si="0"/>
        <v>0</v>
      </c>
      <c r="I25" s="34">
        <f t="shared" si="1"/>
        <v>0</v>
      </c>
      <c r="J25" s="20"/>
      <c r="K25" s="20"/>
    </row>
    <row r="26" spans="1:11" ht="33.75">
      <c r="A26" s="40">
        <v>15</v>
      </c>
      <c r="B26" s="35" t="s">
        <v>113</v>
      </c>
      <c r="C26" s="53"/>
      <c r="D26" s="41" t="s">
        <v>97</v>
      </c>
      <c r="E26" s="42">
        <v>2</v>
      </c>
      <c r="F26" s="18">
        <v>6</v>
      </c>
      <c r="G26" s="19"/>
      <c r="H26" s="34">
        <f t="shared" si="0"/>
        <v>0</v>
      </c>
      <c r="I26" s="34">
        <f t="shared" si="1"/>
        <v>0</v>
      </c>
      <c r="J26" s="20"/>
      <c r="K26" s="20"/>
    </row>
    <row r="27" spans="1:11" ht="11.25">
      <c r="A27" s="40">
        <v>16</v>
      </c>
      <c r="B27" s="35" t="s">
        <v>115</v>
      </c>
      <c r="C27" s="53"/>
      <c r="D27" s="41" t="s">
        <v>114</v>
      </c>
      <c r="E27" s="42">
        <v>1</v>
      </c>
      <c r="F27" s="18">
        <v>4</v>
      </c>
      <c r="G27" s="19"/>
      <c r="H27" s="34">
        <f t="shared" si="0"/>
        <v>0</v>
      </c>
      <c r="I27" s="34">
        <f t="shared" si="1"/>
        <v>0</v>
      </c>
      <c r="J27" s="20"/>
      <c r="K27" s="20"/>
    </row>
    <row r="28" spans="1:11" ht="11.25">
      <c r="A28" s="40">
        <v>17</v>
      </c>
      <c r="B28" s="35" t="s">
        <v>116</v>
      </c>
      <c r="C28" s="53"/>
      <c r="D28" s="41" t="s">
        <v>114</v>
      </c>
      <c r="E28" s="42">
        <v>5</v>
      </c>
      <c r="F28" s="18">
        <v>30</v>
      </c>
      <c r="G28" s="19"/>
      <c r="H28" s="34">
        <f t="shared" si="0"/>
        <v>0</v>
      </c>
      <c r="I28" s="34">
        <f t="shared" si="1"/>
        <v>0</v>
      </c>
      <c r="J28" s="20"/>
      <c r="K28" s="20"/>
    </row>
    <row r="29" spans="1:11" ht="11.25">
      <c r="A29" s="40">
        <v>18</v>
      </c>
      <c r="B29" s="36" t="s">
        <v>117</v>
      </c>
      <c r="C29" s="54"/>
      <c r="D29" s="43" t="s">
        <v>114</v>
      </c>
      <c r="E29" s="44">
        <v>1</v>
      </c>
      <c r="F29" s="21">
        <v>5</v>
      </c>
      <c r="G29" s="19"/>
      <c r="H29" s="34">
        <f t="shared" si="0"/>
        <v>0</v>
      </c>
      <c r="I29" s="34">
        <f t="shared" si="1"/>
        <v>0</v>
      </c>
      <c r="J29" s="20"/>
      <c r="K29" s="20"/>
    </row>
    <row r="30" spans="1:11" ht="11.25">
      <c r="A30" s="40">
        <v>19</v>
      </c>
      <c r="B30" s="36" t="s">
        <v>118</v>
      </c>
      <c r="C30" s="54"/>
      <c r="D30" s="43" t="s">
        <v>114</v>
      </c>
      <c r="E30" s="44">
        <v>1</v>
      </c>
      <c r="F30" s="21">
        <v>5</v>
      </c>
      <c r="G30" s="19"/>
      <c r="H30" s="34">
        <f t="shared" si="0"/>
        <v>0</v>
      </c>
      <c r="I30" s="34">
        <f t="shared" si="1"/>
        <v>0</v>
      </c>
      <c r="J30" s="20"/>
      <c r="K30" s="20"/>
    </row>
    <row r="31" spans="1:9" ht="33.75">
      <c r="A31" s="40">
        <v>20</v>
      </c>
      <c r="B31" s="35" t="s">
        <v>240</v>
      </c>
      <c r="C31" s="53"/>
      <c r="D31" s="41" t="s">
        <v>119</v>
      </c>
      <c r="E31" s="42">
        <v>4</v>
      </c>
      <c r="F31" s="18">
        <v>20</v>
      </c>
      <c r="G31" s="19"/>
      <c r="H31" s="34">
        <f t="shared" si="0"/>
        <v>0</v>
      </c>
      <c r="I31" s="34">
        <f t="shared" si="1"/>
        <v>0</v>
      </c>
    </row>
    <row r="32" spans="1:9" ht="33.75">
      <c r="A32" s="40">
        <v>21</v>
      </c>
      <c r="B32" s="35" t="s">
        <v>239</v>
      </c>
      <c r="C32" s="53"/>
      <c r="D32" s="41" t="s">
        <v>119</v>
      </c>
      <c r="E32" s="42">
        <v>2</v>
      </c>
      <c r="F32" s="18">
        <v>10</v>
      </c>
      <c r="G32" s="19"/>
      <c r="H32" s="34">
        <f t="shared" si="0"/>
        <v>0</v>
      </c>
      <c r="I32" s="34">
        <f t="shared" si="1"/>
        <v>0</v>
      </c>
    </row>
    <row r="33" spans="1:9" ht="45">
      <c r="A33" s="40">
        <v>22</v>
      </c>
      <c r="B33" s="35" t="s">
        <v>120</v>
      </c>
      <c r="C33" s="53"/>
      <c r="D33" s="41" t="s">
        <v>119</v>
      </c>
      <c r="E33" s="42">
        <v>24</v>
      </c>
      <c r="F33" s="18">
        <v>140</v>
      </c>
      <c r="G33" s="19"/>
      <c r="H33" s="34">
        <f t="shared" si="0"/>
        <v>0</v>
      </c>
      <c r="I33" s="34">
        <f t="shared" si="1"/>
        <v>0</v>
      </c>
    </row>
    <row r="34" spans="1:9" ht="157.5">
      <c r="A34" s="40">
        <v>23</v>
      </c>
      <c r="B34" s="35" t="s">
        <v>262</v>
      </c>
      <c r="C34" s="57"/>
      <c r="D34" s="41" t="s">
        <v>119</v>
      </c>
      <c r="E34" s="42">
        <v>5</v>
      </c>
      <c r="F34" s="18">
        <v>30</v>
      </c>
      <c r="G34" s="19"/>
      <c r="H34" s="34">
        <f t="shared" si="0"/>
        <v>0</v>
      </c>
      <c r="I34" s="34">
        <f t="shared" si="1"/>
        <v>0</v>
      </c>
    </row>
    <row r="35" spans="1:9" ht="56.25">
      <c r="A35" s="40">
        <v>24</v>
      </c>
      <c r="B35" s="35" t="s">
        <v>372</v>
      </c>
      <c r="C35" s="57"/>
      <c r="D35" s="41" t="s">
        <v>121</v>
      </c>
      <c r="E35" s="42">
        <v>2</v>
      </c>
      <c r="F35" s="18">
        <v>14</v>
      </c>
      <c r="G35" s="19"/>
      <c r="H35" s="34">
        <f t="shared" si="0"/>
        <v>0</v>
      </c>
      <c r="I35" s="34">
        <f t="shared" si="1"/>
        <v>0</v>
      </c>
    </row>
    <row r="36" spans="1:9" ht="56.25">
      <c r="A36" s="40">
        <v>25</v>
      </c>
      <c r="B36" s="35" t="s">
        <v>373</v>
      </c>
      <c r="C36" s="57"/>
      <c r="D36" s="41" t="s">
        <v>121</v>
      </c>
      <c r="E36" s="42">
        <v>2</v>
      </c>
      <c r="F36" s="18">
        <v>18</v>
      </c>
      <c r="G36" s="19"/>
      <c r="H36" s="34">
        <f t="shared" si="0"/>
        <v>0</v>
      </c>
      <c r="I36" s="34">
        <f t="shared" si="1"/>
        <v>0</v>
      </c>
    </row>
    <row r="37" spans="1:9" ht="22.5">
      <c r="A37" s="40">
        <v>26</v>
      </c>
      <c r="B37" s="35" t="s">
        <v>122</v>
      </c>
      <c r="C37" s="53"/>
      <c r="D37" s="41" t="s">
        <v>100</v>
      </c>
      <c r="E37" s="42">
        <v>7</v>
      </c>
      <c r="F37" s="18">
        <v>40</v>
      </c>
      <c r="G37" s="19"/>
      <c r="H37" s="34">
        <f t="shared" si="0"/>
        <v>0</v>
      </c>
      <c r="I37" s="34">
        <f t="shared" si="1"/>
        <v>0</v>
      </c>
    </row>
    <row r="38" spans="1:9" ht="22.5">
      <c r="A38" s="40">
        <v>27</v>
      </c>
      <c r="B38" s="35" t="s">
        <v>123</v>
      </c>
      <c r="C38" s="53"/>
      <c r="D38" s="41" t="s">
        <v>100</v>
      </c>
      <c r="E38" s="42">
        <v>9</v>
      </c>
      <c r="F38" s="18">
        <v>50</v>
      </c>
      <c r="G38" s="19"/>
      <c r="H38" s="34">
        <f t="shared" si="0"/>
        <v>0</v>
      </c>
      <c r="I38" s="34">
        <f t="shared" si="1"/>
        <v>0</v>
      </c>
    </row>
    <row r="39" spans="1:9" ht="22.5">
      <c r="A39" s="40">
        <v>28</v>
      </c>
      <c r="B39" s="35" t="s">
        <v>124</v>
      </c>
      <c r="C39" s="53"/>
      <c r="D39" s="41" t="s">
        <v>100</v>
      </c>
      <c r="E39" s="42">
        <v>3</v>
      </c>
      <c r="F39" s="18">
        <v>16</v>
      </c>
      <c r="G39" s="19"/>
      <c r="H39" s="34">
        <f t="shared" si="0"/>
        <v>0</v>
      </c>
      <c r="I39" s="34">
        <f t="shared" si="1"/>
        <v>0</v>
      </c>
    </row>
    <row r="40" spans="1:10" ht="56.25">
      <c r="A40" s="40">
        <v>29</v>
      </c>
      <c r="B40" s="35" t="s">
        <v>356</v>
      </c>
      <c r="C40" s="57"/>
      <c r="D40" s="41" t="s">
        <v>100</v>
      </c>
      <c r="E40" s="42">
        <v>9</v>
      </c>
      <c r="F40" s="18">
        <v>55</v>
      </c>
      <c r="G40" s="19"/>
      <c r="H40" s="34">
        <f t="shared" si="0"/>
        <v>0</v>
      </c>
      <c r="I40" s="34">
        <f t="shared" si="1"/>
        <v>0</v>
      </c>
      <c r="J40" s="20"/>
    </row>
    <row r="41" spans="1:9" ht="22.5">
      <c r="A41" s="40">
        <v>30</v>
      </c>
      <c r="B41" s="35" t="s">
        <v>125</v>
      </c>
      <c r="C41" s="53"/>
      <c r="D41" s="41" t="s">
        <v>100</v>
      </c>
      <c r="E41" s="42">
        <v>33</v>
      </c>
      <c r="F41" s="18">
        <v>200</v>
      </c>
      <c r="G41" s="19"/>
      <c r="H41" s="34">
        <f t="shared" si="0"/>
        <v>0</v>
      </c>
      <c r="I41" s="34">
        <f t="shared" si="1"/>
        <v>0</v>
      </c>
    </row>
    <row r="42" spans="1:9" ht="22.5">
      <c r="A42" s="40">
        <v>31</v>
      </c>
      <c r="B42" s="35" t="s">
        <v>126</v>
      </c>
      <c r="C42" s="53"/>
      <c r="D42" s="41" t="s">
        <v>100</v>
      </c>
      <c r="E42" s="42">
        <v>90</v>
      </c>
      <c r="F42" s="18">
        <v>530</v>
      </c>
      <c r="G42" s="19"/>
      <c r="H42" s="34">
        <f t="shared" si="0"/>
        <v>0</v>
      </c>
      <c r="I42" s="34">
        <f t="shared" si="1"/>
        <v>0</v>
      </c>
    </row>
    <row r="43" spans="1:9" ht="22.5">
      <c r="A43" s="40">
        <v>32</v>
      </c>
      <c r="B43" s="35" t="s">
        <v>322</v>
      </c>
      <c r="C43" s="53"/>
      <c r="D43" s="41" t="s">
        <v>100</v>
      </c>
      <c r="E43" s="42">
        <v>18</v>
      </c>
      <c r="F43" s="18">
        <v>106</v>
      </c>
      <c r="G43" s="19"/>
      <c r="H43" s="34">
        <f t="shared" si="0"/>
        <v>0</v>
      </c>
      <c r="I43" s="34">
        <f t="shared" si="1"/>
        <v>0</v>
      </c>
    </row>
    <row r="44" spans="1:9" ht="22.5">
      <c r="A44" s="40">
        <v>33</v>
      </c>
      <c r="B44" s="35" t="s">
        <v>127</v>
      </c>
      <c r="C44" s="53"/>
      <c r="D44" s="41" t="s">
        <v>100</v>
      </c>
      <c r="E44" s="42">
        <v>145</v>
      </c>
      <c r="F44" s="18">
        <v>870</v>
      </c>
      <c r="G44" s="19"/>
      <c r="H44" s="34">
        <f t="shared" si="0"/>
        <v>0</v>
      </c>
      <c r="I44" s="34">
        <f t="shared" si="1"/>
        <v>0</v>
      </c>
    </row>
    <row r="45" spans="1:9" ht="22.5">
      <c r="A45" s="40">
        <v>34</v>
      </c>
      <c r="B45" s="35" t="s">
        <v>128</v>
      </c>
      <c r="C45" s="53"/>
      <c r="D45" s="41" t="s">
        <v>100</v>
      </c>
      <c r="E45" s="42">
        <v>27</v>
      </c>
      <c r="F45" s="18">
        <v>164</v>
      </c>
      <c r="G45" s="19"/>
      <c r="H45" s="34">
        <f t="shared" si="0"/>
        <v>0</v>
      </c>
      <c r="I45" s="34">
        <f t="shared" si="1"/>
        <v>0</v>
      </c>
    </row>
    <row r="46" spans="1:9" ht="101.25">
      <c r="A46" s="40">
        <v>35</v>
      </c>
      <c r="B46" s="35" t="s">
        <v>233</v>
      </c>
      <c r="C46" s="57"/>
      <c r="D46" s="41" t="s">
        <v>100</v>
      </c>
      <c r="E46" s="42">
        <v>23</v>
      </c>
      <c r="F46" s="18">
        <v>140</v>
      </c>
      <c r="G46" s="19"/>
      <c r="H46" s="34">
        <f t="shared" si="0"/>
        <v>0</v>
      </c>
      <c r="I46" s="34">
        <f t="shared" si="1"/>
        <v>0</v>
      </c>
    </row>
    <row r="47" spans="1:9" ht="123.75">
      <c r="A47" s="40">
        <v>36</v>
      </c>
      <c r="B47" s="35" t="s">
        <v>234</v>
      </c>
      <c r="C47" s="57"/>
      <c r="D47" s="41" t="s">
        <v>100</v>
      </c>
      <c r="E47" s="42">
        <v>23</v>
      </c>
      <c r="F47" s="18">
        <v>140</v>
      </c>
      <c r="G47" s="19"/>
      <c r="H47" s="34">
        <f t="shared" si="0"/>
        <v>0</v>
      </c>
      <c r="I47" s="34">
        <f t="shared" si="1"/>
        <v>0</v>
      </c>
    </row>
    <row r="48" spans="1:9" ht="112.5">
      <c r="A48" s="40">
        <v>37</v>
      </c>
      <c r="B48" s="35" t="s">
        <v>129</v>
      </c>
      <c r="C48" s="57"/>
      <c r="D48" s="41" t="s">
        <v>100</v>
      </c>
      <c r="E48" s="42">
        <v>38</v>
      </c>
      <c r="F48" s="18">
        <v>230</v>
      </c>
      <c r="G48" s="19"/>
      <c r="H48" s="34">
        <f t="shared" si="0"/>
        <v>0</v>
      </c>
      <c r="I48" s="34">
        <f t="shared" si="1"/>
        <v>0</v>
      </c>
    </row>
    <row r="49" spans="1:9" ht="45">
      <c r="A49" s="40">
        <v>38</v>
      </c>
      <c r="B49" s="35" t="s">
        <v>130</v>
      </c>
      <c r="C49" s="53"/>
      <c r="D49" s="41" t="s">
        <v>100</v>
      </c>
      <c r="E49" s="42">
        <v>18</v>
      </c>
      <c r="F49" s="18">
        <v>110</v>
      </c>
      <c r="G49" s="19"/>
      <c r="H49" s="34">
        <f t="shared" si="0"/>
        <v>0</v>
      </c>
      <c r="I49" s="34">
        <f t="shared" si="1"/>
        <v>0</v>
      </c>
    </row>
    <row r="50" spans="1:9" ht="45">
      <c r="A50" s="40">
        <v>39</v>
      </c>
      <c r="B50" s="35" t="s">
        <v>131</v>
      </c>
      <c r="C50" s="53"/>
      <c r="D50" s="41" t="s">
        <v>100</v>
      </c>
      <c r="E50" s="42">
        <v>30</v>
      </c>
      <c r="F50" s="18">
        <v>175</v>
      </c>
      <c r="G50" s="19"/>
      <c r="H50" s="34">
        <f t="shared" si="0"/>
        <v>0</v>
      </c>
      <c r="I50" s="34">
        <f t="shared" si="1"/>
        <v>0</v>
      </c>
    </row>
    <row r="51" spans="1:9" ht="33.75">
      <c r="A51" s="40">
        <v>40</v>
      </c>
      <c r="B51" s="35" t="s">
        <v>132</v>
      </c>
      <c r="C51" s="53"/>
      <c r="D51" s="41" t="s">
        <v>119</v>
      </c>
      <c r="E51" s="42">
        <v>5</v>
      </c>
      <c r="F51" s="18">
        <v>34</v>
      </c>
      <c r="G51" s="19"/>
      <c r="H51" s="34">
        <f t="shared" si="0"/>
        <v>0</v>
      </c>
      <c r="I51" s="34">
        <f t="shared" si="1"/>
        <v>0</v>
      </c>
    </row>
    <row r="52" spans="1:9" ht="33.75">
      <c r="A52" s="40">
        <v>41</v>
      </c>
      <c r="B52" s="35" t="s">
        <v>218</v>
      </c>
      <c r="C52" s="53"/>
      <c r="D52" s="41" t="s">
        <v>119</v>
      </c>
      <c r="E52" s="42">
        <v>7</v>
      </c>
      <c r="F52" s="18">
        <v>40</v>
      </c>
      <c r="G52" s="19"/>
      <c r="H52" s="34">
        <f t="shared" si="0"/>
        <v>0</v>
      </c>
      <c r="I52" s="34">
        <f t="shared" si="1"/>
        <v>0</v>
      </c>
    </row>
    <row r="53" spans="1:10" ht="22.5">
      <c r="A53" s="40">
        <v>42</v>
      </c>
      <c r="B53" s="35" t="s">
        <v>133</v>
      </c>
      <c r="C53" s="53"/>
      <c r="D53" s="41" t="s">
        <v>119</v>
      </c>
      <c r="E53" s="42">
        <v>156</v>
      </c>
      <c r="F53" s="18">
        <v>950</v>
      </c>
      <c r="G53" s="19"/>
      <c r="H53" s="34">
        <f t="shared" si="0"/>
        <v>0</v>
      </c>
      <c r="I53" s="34">
        <f t="shared" si="1"/>
        <v>0</v>
      </c>
      <c r="J53" s="20"/>
    </row>
    <row r="54" spans="1:10" ht="281.25">
      <c r="A54" s="40">
        <v>43</v>
      </c>
      <c r="B54" s="35" t="s">
        <v>287</v>
      </c>
      <c r="C54" s="57"/>
      <c r="D54" s="41" t="s">
        <v>100</v>
      </c>
      <c r="E54" s="42">
        <v>225</v>
      </c>
      <c r="F54" s="18">
        <v>1360</v>
      </c>
      <c r="G54" s="19"/>
      <c r="H54" s="34">
        <f t="shared" si="0"/>
        <v>0</v>
      </c>
      <c r="I54" s="34">
        <f t="shared" si="1"/>
        <v>0</v>
      </c>
      <c r="J54" s="20"/>
    </row>
    <row r="55" spans="1:9" ht="281.25">
      <c r="A55" s="40">
        <v>44</v>
      </c>
      <c r="B55" s="35" t="s">
        <v>288</v>
      </c>
      <c r="C55" s="57"/>
      <c r="D55" s="41" t="s">
        <v>100</v>
      </c>
      <c r="E55" s="42">
        <v>22</v>
      </c>
      <c r="F55" s="18">
        <v>132</v>
      </c>
      <c r="G55" s="19"/>
      <c r="H55" s="34">
        <f t="shared" si="0"/>
        <v>0</v>
      </c>
      <c r="I55" s="34">
        <f t="shared" si="1"/>
        <v>0</v>
      </c>
    </row>
    <row r="56" spans="1:9" ht="281.25">
      <c r="A56" s="40">
        <v>45</v>
      </c>
      <c r="B56" s="35" t="s">
        <v>289</v>
      </c>
      <c r="C56" s="57"/>
      <c r="D56" s="41" t="s">
        <v>100</v>
      </c>
      <c r="E56" s="42">
        <v>16</v>
      </c>
      <c r="F56" s="18">
        <v>100</v>
      </c>
      <c r="G56" s="19"/>
      <c r="H56" s="34">
        <f t="shared" si="0"/>
        <v>0</v>
      </c>
      <c r="I56" s="34">
        <f t="shared" si="1"/>
        <v>0</v>
      </c>
    </row>
    <row r="57" spans="1:9" ht="281.25">
      <c r="A57" s="40">
        <v>46</v>
      </c>
      <c r="B57" s="35" t="s">
        <v>290</v>
      </c>
      <c r="C57" s="57"/>
      <c r="D57" s="41" t="s">
        <v>100</v>
      </c>
      <c r="E57" s="42">
        <v>13</v>
      </c>
      <c r="F57" s="18">
        <v>80</v>
      </c>
      <c r="G57" s="19"/>
      <c r="H57" s="34">
        <f t="shared" si="0"/>
        <v>0</v>
      </c>
      <c r="I57" s="34">
        <f t="shared" si="1"/>
        <v>0</v>
      </c>
    </row>
    <row r="58" spans="1:9" ht="281.25">
      <c r="A58" s="40">
        <v>47</v>
      </c>
      <c r="B58" s="35" t="s">
        <v>285</v>
      </c>
      <c r="C58" s="57"/>
      <c r="D58" s="41" t="s">
        <v>100</v>
      </c>
      <c r="E58" s="42">
        <v>72</v>
      </c>
      <c r="F58" s="18">
        <v>430</v>
      </c>
      <c r="G58" s="19"/>
      <c r="H58" s="34">
        <f t="shared" si="0"/>
        <v>0</v>
      </c>
      <c r="I58" s="34">
        <f t="shared" si="1"/>
        <v>0</v>
      </c>
    </row>
    <row r="59" spans="1:9" ht="281.25">
      <c r="A59" s="40">
        <v>48</v>
      </c>
      <c r="B59" s="45" t="s">
        <v>286</v>
      </c>
      <c r="C59" s="60"/>
      <c r="D59" s="41" t="s">
        <v>100</v>
      </c>
      <c r="E59" s="42">
        <v>87</v>
      </c>
      <c r="F59" s="22">
        <v>525</v>
      </c>
      <c r="G59" s="19"/>
      <c r="H59" s="34">
        <f t="shared" si="0"/>
        <v>0</v>
      </c>
      <c r="I59" s="34">
        <f t="shared" si="1"/>
        <v>0</v>
      </c>
    </row>
    <row r="60" spans="1:9" ht="281.25">
      <c r="A60" s="40">
        <v>49</v>
      </c>
      <c r="B60" s="45" t="s">
        <v>292</v>
      </c>
      <c r="C60" s="60"/>
      <c r="D60" s="41" t="s">
        <v>100</v>
      </c>
      <c r="E60" s="42">
        <f>F60/6</f>
        <v>40</v>
      </c>
      <c r="F60" s="18">
        <v>240</v>
      </c>
      <c r="G60" s="19"/>
      <c r="H60" s="34">
        <f t="shared" si="0"/>
        <v>0</v>
      </c>
      <c r="I60" s="34">
        <f t="shared" si="1"/>
        <v>0</v>
      </c>
    </row>
    <row r="61" spans="1:9" ht="281.25">
      <c r="A61" s="40">
        <v>50</v>
      </c>
      <c r="B61" s="45" t="s">
        <v>291</v>
      </c>
      <c r="C61" s="60"/>
      <c r="D61" s="41" t="s">
        <v>100</v>
      </c>
      <c r="E61" s="42">
        <v>12</v>
      </c>
      <c r="F61" s="18">
        <v>70</v>
      </c>
      <c r="G61" s="19"/>
      <c r="H61" s="34">
        <f t="shared" si="0"/>
        <v>0</v>
      </c>
      <c r="I61" s="34">
        <f t="shared" si="1"/>
        <v>0</v>
      </c>
    </row>
    <row r="62" spans="1:9" ht="22.5">
      <c r="A62" s="40">
        <v>51</v>
      </c>
      <c r="B62" s="35" t="s">
        <v>134</v>
      </c>
      <c r="C62" s="53"/>
      <c r="D62" s="41" t="s">
        <v>100</v>
      </c>
      <c r="E62" s="42">
        <v>2000</v>
      </c>
      <c r="F62" s="22">
        <v>12500</v>
      </c>
      <c r="G62" s="19"/>
      <c r="H62" s="34">
        <f t="shared" si="0"/>
        <v>0</v>
      </c>
      <c r="I62" s="34">
        <f t="shared" si="1"/>
        <v>0</v>
      </c>
    </row>
    <row r="63" spans="1:9" ht="22.5">
      <c r="A63" s="40">
        <v>52</v>
      </c>
      <c r="B63" s="35" t="s">
        <v>135</v>
      </c>
      <c r="C63" s="53"/>
      <c r="D63" s="41" t="s">
        <v>100</v>
      </c>
      <c r="E63" s="42">
        <v>2000</v>
      </c>
      <c r="F63" s="22">
        <v>13000</v>
      </c>
      <c r="G63" s="19"/>
      <c r="H63" s="34">
        <f t="shared" si="0"/>
        <v>0</v>
      </c>
      <c r="I63" s="34">
        <f t="shared" si="1"/>
        <v>0</v>
      </c>
    </row>
    <row r="64" spans="1:9" ht="22.5">
      <c r="A64" s="40">
        <v>53</v>
      </c>
      <c r="B64" s="35" t="s">
        <v>136</v>
      </c>
      <c r="C64" s="53"/>
      <c r="D64" s="41" t="s">
        <v>100</v>
      </c>
      <c r="E64" s="42">
        <f>F64/6</f>
        <v>1500</v>
      </c>
      <c r="F64" s="22">
        <v>9000</v>
      </c>
      <c r="G64" s="19"/>
      <c r="H64" s="34">
        <f t="shared" si="0"/>
        <v>0</v>
      </c>
      <c r="I64" s="34">
        <f t="shared" si="1"/>
        <v>0</v>
      </c>
    </row>
    <row r="65" spans="1:9" ht="22.5">
      <c r="A65" s="40">
        <v>54</v>
      </c>
      <c r="B65" s="35" t="s">
        <v>137</v>
      </c>
      <c r="C65" s="53"/>
      <c r="D65" s="41" t="s">
        <v>100</v>
      </c>
      <c r="E65" s="42">
        <v>1000</v>
      </c>
      <c r="F65" s="22">
        <v>7000</v>
      </c>
      <c r="G65" s="19"/>
      <c r="H65" s="34">
        <f t="shared" si="0"/>
        <v>0</v>
      </c>
      <c r="I65" s="34">
        <f t="shared" si="1"/>
        <v>0</v>
      </c>
    </row>
    <row r="66" spans="1:9" ht="31.5" customHeight="1">
      <c r="A66" s="40">
        <v>55</v>
      </c>
      <c r="B66" s="35" t="s">
        <v>261</v>
      </c>
      <c r="C66" s="53"/>
      <c r="D66" s="41" t="s">
        <v>100</v>
      </c>
      <c r="E66" s="42">
        <v>1100</v>
      </c>
      <c r="F66" s="22">
        <v>7000</v>
      </c>
      <c r="G66" s="19"/>
      <c r="H66" s="34">
        <f t="shared" si="0"/>
        <v>0</v>
      </c>
      <c r="I66" s="34">
        <f t="shared" si="1"/>
        <v>0</v>
      </c>
    </row>
    <row r="67" spans="1:9" s="23" customFormat="1" ht="33.75">
      <c r="A67" s="40">
        <v>56</v>
      </c>
      <c r="B67" s="35" t="s">
        <v>341</v>
      </c>
      <c r="C67" s="53"/>
      <c r="D67" s="41" t="s">
        <v>100</v>
      </c>
      <c r="E67" s="42">
        <v>165</v>
      </c>
      <c r="F67" s="22">
        <v>1000</v>
      </c>
      <c r="G67" s="19"/>
      <c r="H67" s="34">
        <f t="shared" si="0"/>
        <v>0</v>
      </c>
      <c r="I67" s="34">
        <f t="shared" si="1"/>
        <v>0</v>
      </c>
    </row>
    <row r="68" spans="1:9" ht="22.5">
      <c r="A68" s="40">
        <v>57</v>
      </c>
      <c r="B68" s="35" t="s">
        <v>138</v>
      </c>
      <c r="C68" s="53"/>
      <c r="D68" s="41" t="s">
        <v>100</v>
      </c>
      <c r="E68" s="42">
        <v>400</v>
      </c>
      <c r="F68" s="22">
        <v>2500</v>
      </c>
      <c r="G68" s="19"/>
      <c r="H68" s="34">
        <f t="shared" si="0"/>
        <v>0</v>
      </c>
      <c r="I68" s="34">
        <f t="shared" si="1"/>
        <v>0</v>
      </c>
    </row>
    <row r="69" spans="1:9" ht="22.5">
      <c r="A69" s="40">
        <v>58</v>
      </c>
      <c r="B69" s="46" t="s">
        <v>352</v>
      </c>
      <c r="C69" s="55"/>
      <c r="D69" s="41" t="s">
        <v>100</v>
      </c>
      <c r="E69" s="42">
        <v>160</v>
      </c>
      <c r="F69" s="22">
        <v>1000</v>
      </c>
      <c r="G69" s="19"/>
      <c r="H69" s="34">
        <f t="shared" si="0"/>
        <v>0</v>
      </c>
      <c r="I69" s="34">
        <f t="shared" si="1"/>
        <v>0</v>
      </c>
    </row>
    <row r="70" spans="1:9" ht="22.5">
      <c r="A70" s="40">
        <v>59</v>
      </c>
      <c r="B70" s="35" t="s">
        <v>315</v>
      </c>
      <c r="C70" s="53"/>
      <c r="D70" s="41" t="s">
        <v>100</v>
      </c>
      <c r="E70" s="42">
        <v>2</v>
      </c>
      <c r="F70" s="18">
        <v>8</v>
      </c>
      <c r="G70" s="19"/>
      <c r="H70" s="34">
        <f t="shared" si="0"/>
        <v>0</v>
      </c>
      <c r="I70" s="34">
        <f t="shared" si="1"/>
        <v>0</v>
      </c>
    </row>
    <row r="71" spans="1:9" ht="33.75">
      <c r="A71" s="40">
        <v>60</v>
      </c>
      <c r="B71" s="35" t="s">
        <v>316</v>
      </c>
      <c r="C71" s="53"/>
      <c r="D71" s="41" t="s">
        <v>100</v>
      </c>
      <c r="E71" s="42">
        <v>8</v>
      </c>
      <c r="F71" s="18">
        <v>50</v>
      </c>
      <c r="G71" s="19"/>
      <c r="H71" s="34">
        <f t="shared" si="0"/>
        <v>0</v>
      </c>
      <c r="I71" s="34">
        <f t="shared" si="1"/>
        <v>0</v>
      </c>
    </row>
    <row r="72" spans="1:9" ht="180">
      <c r="A72" s="40">
        <v>61</v>
      </c>
      <c r="B72" s="35" t="s">
        <v>317</v>
      </c>
      <c r="C72" s="57"/>
      <c r="D72" s="41" t="s">
        <v>100</v>
      </c>
      <c r="E72" s="42">
        <f>F72/6</f>
        <v>700</v>
      </c>
      <c r="F72" s="22">
        <v>4200</v>
      </c>
      <c r="G72" s="19"/>
      <c r="H72" s="34">
        <f t="shared" si="0"/>
        <v>0</v>
      </c>
      <c r="I72" s="34">
        <f t="shared" si="1"/>
        <v>0</v>
      </c>
    </row>
    <row r="73" spans="1:9" ht="45">
      <c r="A73" s="40">
        <v>62</v>
      </c>
      <c r="B73" s="35" t="s">
        <v>139</v>
      </c>
      <c r="C73" s="53"/>
      <c r="D73" s="41" t="s">
        <v>119</v>
      </c>
      <c r="E73" s="42">
        <v>8</v>
      </c>
      <c r="F73" s="18">
        <v>50</v>
      </c>
      <c r="G73" s="19"/>
      <c r="H73" s="34">
        <f t="shared" si="0"/>
        <v>0</v>
      </c>
      <c r="I73" s="34">
        <f t="shared" si="1"/>
        <v>0</v>
      </c>
    </row>
    <row r="74" spans="1:9" ht="33.75">
      <c r="A74" s="40">
        <v>63</v>
      </c>
      <c r="B74" s="35" t="s">
        <v>140</v>
      </c>
      <c r="C74" s="53"/>
      <c r="D74" s="41" t="s">
        <v>119</v>
      </c>
      <c r="E74" s="42">
        <v>5</v>
      </c>
      <c r="F74" s="18">
        <v>32</v>
      </c>
      <c r="G74" s="19"/>
      <c r="H74" s="34">
        <f t="shared" si="0"/>
        <v>0</v>
      </c>
      <c r="I74" s="34">
        <f t="shared" si="1"/>
        <v>0</v>
      </c>
    </row>
    <row r="75" spans="1:9" ht="56.25">
      <c r="A75" s="40">
        <v>64</v>
      </c>
      <c r="B75" s="35" t="s">
        <v>141</v>
      </c>
      <c r="C75" s="53"/>
      <c r="D75" s="41" t="s">
        <v>119</v>
      </c>
      <c r="E75" s="42">
        <v>8</v>
      </c>
      <c r="F75" s="18">
        <v>50</v>
      </c>
      <c r="G75" s="19"/>
      <c r="H75" s="34">
        <f t="shared" si="0"/>
        <v>0</v>
      </c>
      <c r="I75" s="34">
        <f t="shared" si="1"/>
        <v>0</v>
      </c>
    </row>
    <row r="76" spans="1:9" ht="67.5">
      <c r="A76" s="40">
        <v>65</v>
      </c>
      <c r="B76" s="35" t="s">
        <v>263</v>
      </c>
      <c r="C76" s="53"/>
      <c r="D76" s="41" t="s">
        <v>119</v>
      </c>
      <c r="E76" s="42">
        <f>F76/6</f>
        <v>1</v>
      </c>
      <c r="F76" s="18">
        <v>6</v>
      </c>
      <c r="G76" s="19"/>
      <c r="H76" s="34">
        <f aca="true" t="shared" si="2" ref="H76:H139">G76*E76</f>
        <v>0</v>
      </c>
      <c r="I76" s="34">
        <f t="shared" si="1"/>
        <v>0</v>
      </c>
    </row>
    <row r="77" spans="1:9" ht="56.25">
      <c r="A77" s="40">
        <v>66</v>
      </c>
      <c r="B77" s="35" t="s">
        <v>0</v>
      </c>
      <c r="C77" s="53"/>
      <c r="D77" s="41" t="s">
        <v>97</v>
      </c>
      <c r="E77" s="42">
        <f>F77/6</f>
        <v>20</v>
      </c>
      <c r="F77" s="22">
        <v>120</v>
      </c>
      <c r="G77" s="19"/>
      <c r="H77" s="34">
        <f t="shared" si="2"/>
        <v>0</v>
      </c>
      <c r="I77" s="34">
        <f aca="true" t="shared" si="3" ref="I77:I140">ROUND(H77*1.23,2)</f>
        <v>0</v>
      </c>
    </row>
    <row r="78" spans="1:9" ht="45">
      <c r="A78" s="40">
        <v>67</v>
      </c>
      <c r="B78" s="35" t="s">
        <v>258</v>
      </c>
      <c r="C78" s="53"/>
      <c r="D78" s="41" t="s">
        <v>121</v>
      </c>
      <c r="E78" s="42">
        <v>2</v>
      </c>
      <c r="F78" s="18">
        <v>10</v>
      </c>
      <c r="G78" s="19"/>
      <c r="H78" s="34">
        <f t="shared" si="2"/>
        <v>0</v>
      </c>
      <c r="I78" s="34">
        <f t="shared" si="3"/>
        <v>0</v>
      </c>
    </row>
    <row r="79" spans="1:9" ht="45">
      <c r="A79" s="40">
        <v>68</v>
      </c>
      <c r="B79" s="35" t="s">
        <v>264</v>
      </c>
      <c r="C79" s="53"/>
      <c r="D79" s="41" t="s">
        <v>119</v>
      </c>
      <c r="E79" s="42">
        <v>8</v>
      </c>
      <c r="F79" s="18">
        <v>46</v>
      </c>
      <c r="G79" s="19"/>
      <c r="H79" s="34">
        <f t="shared" si="2"/>
        <v>0</v>
      </c>
      <c r="I79" s="34">
        <f t="shared" si="3"/>
        <v>0</v>
      </c>
    </row>
    <row r="80" spans="1:9" ht="22.5">
      <c r="A80" s="40">
        <v>69</v>
      </c>
      <c r="B80" s="35" t="s">
        <v>1</v>
      </c>
      <c r="C80" s="53"/>
      <c r="D80" s="41" t="s">
        <v>2</v>
      </c>
      <c r="E80" s="42">
        <v>2</v>
      </c>
      <c r="F80" s="18">
        <v>14</v>
      </c>
      <c r="G80" s="19"/>
      <c r="H80" s="34">
        <f t="shared" si="2"/>
        <v>0</v>
      </c>
      <c r="I80" s="34">
        <f t="shared" si="3"/>
        <v>0</v>
      </c>
    </row>
    <row r="81" spans="1:9" ht="22.5">
      <c r="A81" s="40">
        <v>70</v>
      </c>
      <c r="B81" s="35" t="s">
        <v>3</v>
      </c>
      <c r="C81" s="53"/>
      <c r="D81" s="41" t="s">
        <v>2</v>
      </c>
      <c r="E81" s="42">
        <v>8</v>
      </c>
      <c r="F81" s="18">
        <v>50</v>
      </c>
      <c r="G81" s="19"/>
      <c r="H81" s="34">
        <f t="shared" si="2"/>
        <v>0</v>
      </c>
      <c r="I81" s="34">
        <f t="shared" si="3"/>
        <v>0</v>
      </c>
    </row>
    <row r="82" spans="1:9" ht="22.5">
      <c r="A82" s="40">
        <v>71</v>
      </c>
      <c r="B82" s="35" t="s">
        <v>4</v>
      </c>
      <c r="C82" s="53"/>
      <c r="D82" s="41" t="s">
        <v>2</v>
      </c>
      <c r="E82" s="42">
        <v>3</v>
      </c>
      <c r="F82" s="18">
        <v>20</v>
      </c>
      <c r="G82" s="19"/>
      <c r="H82" s="34">
        <f t="shared" si="2"/>
        <v>0</v>
      </c>
      <c r="I82" s="34">
        <f t="shared" si="3"/>
        <v>0</v>
      </c>
    </row>
    <row r="83" spans="1:9" ht="22.5">
      <c r="A83" s="40">
        <v>72</v>
      </c>
      <c r="B83" s="35" t="s">
        <v>5</v>
      </c>
      <c r="C83" s="53"/>
      <c r="D83" s="41" t="s">
        <v>2</v>
      </c>
      <c r="E83" s="42">
        <v>2</v>
      </c>
      <c r="F83" s="18">
        <v>10</v>
      </c>
      <c r="G83" s="19"/>
      <c r="H83" s="34">
        <f t="shared" si="2"/>
        <v>0</v>
      </c>
      <c r="I83" s="34">
        <f t="shared" si="3"/>
        <v>0</v>
      </c>
    </row>
    <row r="84" spans="1:9" ht="22.5">
      <c r="A84" s="40">
        <v>73</v>
      </c>
      <c r="B84" s="35" t="s">
        <v>6</v>
      </c>
      <c r="C84" s="53"/>
      <c r="D84" s="41" t="s">
        <v>2</v>
      </c>
      <c r="E84" s="42">
        <v>1</v>
      </c>
      <c r="F84" s="18">
        <v>3</v>
      </c>
      <c r="G84" s="19"/>
      <c r="H84" s="34">
        <f t="shared" si="2"/>
        <v>0</v>
      </c>
      <c r="I84" s="34">
        <f t="shared" si="3"/>
        <v>0</v>
      </c>
    </row>
    <row r="85" spans="1:9" ht="146.25">
      <c r="A85" s="40">
        <v>74</v>
      </c>
      <c r="B85" s="35" t="s">
        <v>346</v>
      </c>
      <c r="C85" s="53"/>
      <c r="D85" s="41" t="s">
        <v>100</v>
      </c>
      <c r="E85" s="42">
        <f>F85/6</f>
        <v>80</v>
      </c>
      <c r="F85" s="18">
        <v>480</v>
      </c>
      <c r="G85" s="19"/>
      <c r="H85" s="34">
        <f t="shared" si="2"/>
        <v>0</v>
      </c>
      <c r="I85" s="34">
        <f t="shared" si="3"/>
        <v>0</v>
      </c>
    </row>
    <row r="86" spans="1:9" ht="146.25">
      <c r="A86" s="40">
        <v>75</v>
      </c>
      <c r="B86" s="35" t="s">
        <v>345</v>
      </c>
      <c r="C86" s="53"/>
      <c r="D86" s="41" t="s">
        <v>100</v>
      </c>
      <c r="E86" s="42">
        <v>140</v>
      </c>
      <c r="F86" s="18">
        <v>830</v>
      </c>
      <c r="G86" s="19"/>
      <c r="H86" s="34">
        <f t="shared" si="2"/>
        <v>0</v>
      </c>
      <c r="I86" s="34">
        <f t="shared" si="3"/>
        <v>0</v>
      </c>
    </row>
    <row r="87" spans="1:9" ht="22.5">
      <c r="A87" s="40">
        <v>76</v>
      </c>
      <c r="B87" s="35" t="s">
        <v>7</v>
      </c>
      <c r="C87" s="53"/>
      <c r="D87" s="41" t="s">
        <v>119</v>
      </c>
      <c r="E87" s="42">
        <v>2</v>
      </c>
      <c r="F87" s="18">
        <v>10</v>
      </c>
      <c r="G87" s="19"/>
      <c r="H87" s="34">
        <f t="shared" si="2"/>
        <v>0</v>
      </c>
      <c r="I87" s="34">
        <f t="shared" si="3"/>
        <v>0</v>
      </c>
    </row>
    <row r="88" spans="1:9" ht="22.5">
      <c r="A88" s="40">
        <v>77</v>
      </c>
      <c r="B88" s="35" t="s">
        <v>8</v>
      </c>
      <c r="C88" s="53"/>
      <c r="D88" s="41" t="s">
        <v>100</v>
      </c>
      <c r="E88" s="42">
        <v>3</v>
      </c>
      <c r="F88" s="18">
        <v>20</v>
      </c>
      <c r="G88" s="19"/>
      <c r="H88" s="34">
        <f t="shared" si="2"/>
        <v>0</v>
      </c>
      <c r="I88" s="34">
        <f t="shared" si="3"/>
        <v>0</v>
      </c>
    </row>
    <row r="89" spans="1:9" ht="78.75">
      <c r="A89" s="40">
        <v>78</v>
      </c>
      <c r="B89" s="35" t="s">
        <v>265</v>
      </c>
      <c r="C89" s="53"/>
      <c r="D89" s="41" t="s">
        <v>100</v>
      </c>
      <c r="E89" s="42">
        <v>50</v>
      </c>
      <c r="F89" s="22">
        <v>310</v>
      </c>
      <c r="G89" s="19"/>
      <c r="H89" s="34">
        <f t="shared" si="2"/>
        <v>0</v>
      </c>
      <c r="I89" s="34">
        <f t="shared" si="3"/>
        <v>0</v>
      </c>
    </row>
    <row r="90" spans="1:9" ht="67.5">
      <c r="A90" s="40">
        <v>79</v>
      </c>
      <c r="B90" s="35" t="s">
        <v>266</v>
      </c>
      <c r="C90" s="53"/>
      <c r="D90" s="41" t="s">
        <v>100</v>
      </c>
      <c r="E90" s="42">
        <f>F90/6</f>
        <v>125</v>
      </c>
      <c r="F90" s="22">
        <v>750</v>
      </c>
      <c r="G90" s="19"/>
      <c r="H90" s="34">
        <f t="shared" si="2"/>
        <v>0</v>
      </c>
      <c r="I90" s="34">
        <f t="shared" si="3"/>
        <v>0</v>
      </c>
    </row>
    <row r="91" spans="1:9" ht="78.75">
      <c r="A91" s="40">
        <v>80</v>
      </c>
      <c r="B91" s="35" t="s">
        <v>238</v>
      </c>
      <c r="C91" s="53"/>
      <c r="D91" s="41" t="s">
        <v>100</v>
      </c>
      <c r="E91" s="42">
        <v>22</v>
      </c>
      <c r="F91" s="18">
        <v>130</v>
      </c>
      <c r="G91" s="19"/>
      <c r="H91" s="34">
        <f t="shared" si="2"/>
        <v>0</v>
      </c>
      <c r="I91" s="34">
        <f t="shared" si="3"/>
        <v>0</v>
      </c>
    </row>
    <row r="92" spans="1:9" ht="45">
      <c r="A92" s="40">
        <v>81</v>
      </c>
      <c r="B92" s="35" t="s">
        <v>267</v>
      </c>
      <c r="C92" s="53"/>
      <c r="D92" s="41" t="s">
        <v>9</v>
      </c>
      <c r="E92" s="42">
        <v>5</v>
      </c>
      <c r="F92" s="18">
        <v>26</v>
      </c>
      <c r="G92" s="19"/>
      <c r="H92" s="34">
        <f t="shared" si="2"/>
        <v>0</v>
      </c>
      <c r="I92" s="34">
        <f t="shared" si="3"/>
        <v>0</v>
      </c>
    </row>
    <row r="93" spans="1:9" ht="22.5">
      <c r="A93" s="40">
        <v>82</v>
      </c>
      <c r="B93" s="35" t="s">
        <v>10</v>
      </c>
      <c r="C93" s="53"/>
      <c r="D93" s="41" t="s">
        <v>9</v>
      </c>
      <c r="E93" s="42">
        <v>10</v>
      </c>
      <c r="F93" s="18">
        <v>64</v>
      </c>
      <c r="G93" s="19"/>
      <c r="H93" s="34">
        <f t="shared" si="2"/>
        <v>0</v>
      </c>
      <c r="I93" s="34">
        <f t="shared" si="3"/>
        <v>0</v>
      </c>
    </row>
    <row r="94" spans="1:9" ht="22.5">
      <c r="A94" s="40">
        <v>83</v>
      </c>
      <c r="B94" s="35" t="s">
        <v>11</v>
      </c>
      <c r="C94" s="53"/>
      <c r="D94" s="41" t="s">
        <v>100</v>
      </c>
      <c r="E94" s="42">
        <v>7</v>
      </c>
      <c r="F94" s="18">
        <v>40</v>
      </c>
      <c r="G94" s="19"/>
      <c r="H94" s="34">
        <f t="shared" si="2"/>
        <v>0</v>
      </c>
      <c r="I94" s="34">
        <f t="shared" si="3"/>
        <v>0</v>
      </c>
    </row>
    <row r="95" spans="1:9" ht="22.5">
      <c r="A95" s="40">
        <v>84</v>
      </c>
      <c r="B95" s="35" t="s">
        <v>12</v>
      </c>
      <c r="C95" s="53"/>
      <c r="D95" s="41" t="s">
        <v>100</v>
      </c>
      <c r="E95" s="42">
        <v>1</v>
      </c>
      <c r="F95" s="18">
        <v>4</v>
      </c>
      <c r="G95" s="19"/>
      <c r="H95" s="34">
        <f t="shared" si="2"/>
        <v>0</v>
      </c>
      <c r="I95" s="34">
        <f t="shared" si="3"/>
        <v>0</v>
      </c>
    </row>
    <row r="96" spans="1:9" ht="33.75">
      <c r="A96" s="40">
        <v>85</v>
      </c>
      <c r="B96" s="35" t="s">
        <v>13</v>
      </c>
      <c r="C96" s="53"/>
      <c r="D96" s="41" t="s">
        <v>100</v>
      </c>
      <c r="E96" s="42">
        <f>F96/6</f>
        <v>1</v>
      </c>
      <c r="F96" s="18">
        <v>6</v>
      </c>
      <c r="G96" s="19"/>
      <c r="H96" s="34">
        <f t="shared" si="2"/>
        <v>0</v>
      </c>
      <c r="I96" s="34">
        <f t="shared" si="3"/>
        <v>0</v>
      </c>
    </row>
    <row r="97" spans="1:9" ht="33.75">
      <c r="A97" s="40">
        <v>86</v>
      </c>
      <c r="B97" s="35" t="s">
        <v>14</v>
      </c>
      <c r="C97" s="53"/>
      <c r="D97" s="41" t="s">
        <v>100</v>
      </c>
      <c r="E97" s="42">
        <v>1</v>
      </c>
      <c r="F97" s="18">
        <v>4</v>
      </c>
      <c r="G97" s="19"/>
      <c r="H97" s="34">
        <f t="shared" si="2"/>
        <v>0</v>
      </c>
      <c r="I97" s="34">
        <f t="shared" si="3"/>
        <v>0</v>
      </c>
    </row>
    <row r="98" spans="1:10" ht="22.5">
      <c r="A98" s="40">
        <v>87</v>
      </c>
      <c r="B98" s="35" t="s">
        <v>15</v>
      </c>
      <c r="C98" s="53"/>
      <c r="D98" s="41" t="s">
        <v>100</v>
      </c>
      <c r="E98" s="42">
        <v>1</v>
      </c>
      <c r="F98" s="18">
        <v>2</v>
      </c>
      <c r="G98" s="19"/>
      <c r="H98" s="34">
        <f t="shared" si="2"/>
        <v>0</v>
      </c>
      <c r="I98" s="34">
        <f t="shared" si="3"/>
        <v>0</v>
      </c>
      <c r="J98" s="20"/>
    </row>
    <row r="99" spans="1:9" ht="78.75">
      <c r="A99" s="40">
        <v>88</v>
      </c>
      <c r="B99" s="35" t="s">
        <v>16</v>
      </c>
      <c r="C99" s="53"/>
      <c r="D99" s="41" t="s">
        <v>100</v>
      </c>
      <c r="E99" s="42">
        <v>7</v>
      </c>
      <c r="F99" s="18">
        <v>40</v>
      </c>
      <c r="G99" s="19"/>
      <c r="H99" s="34">
        <f t="shared" si="2"/>
        <v>0</v>
      </c>
      <c r="I99" s="34">
        <f t="shared" si="3"/>
        <v>0</v>
      </c>
    </row>
    <row r="100" spans="1:9" ht="22.5">
      <c r="A100" s="40">
        <v>89</v>
      </c>
      <c r="B100" s="35" t="s">
        <v>17</v>
      </c>
      <c r="C100" s="53"/>
      <c r="D100" s="41" t="s">
        <v>100</v>
      </c>
      <c r="E100" s="42">
        <f>F100/6</f>
        <v>12</v>
      </c>
      <c r="F100" s="18">
        <v>72</v>
      </c>
      <c r="G100" s="19"/>
      <c r="H100" s="34">
        <f t="shared" si="2"/>
        <v>0</v>
      </c>
      <c r="I100" s="34">
        <f t="shared" si="3"/>
        <v>0</v>
      </c>
    </row>
    <row r="101" spans="1:9" ht="45">
      <c r="A101" s="40">
        <v>90</v>
      </c>
      <c r="B101" s="35" t="s">
        <v>347</v>
      </c>
      <c r="C101" s="53"/>
      <c r="D101" s="41" t="s">
        <v>100</v>
      </c>
      <c r="E101" s="42">
        <v>440</v>
      </c>
      <c r="F101" s="22">
        <v>2650</v>
      </c>
      <c r="G101" s="19"/>
      <c r="H101" s="34">
        <f t="shared" si="2"/>
        <v>0</v>
      </c>
      <c r="I101" s="34">
        <f t="shared" si="3"/>
        <v>0</v>
      </c>
    </row>
    <row r="102" spans="1:9" ht="33.75">
      <c r="A102" s="40">
        <v>91</v>
      </c>
      <c r="B102" s="35" t="s">
        <v>323</v>
      </c>
      <c r="C102" s="53"/>
      <c r="D102" s="41" t="s">
        <v>100</v>
      </c>
      <c r="E102" s="42">
        <v>245</v>
      </c>
      <c r="F102" s="22">
        <v>1464</v>
      </c>
      <c r="G102" s="19"/>
      <c r="H102" s="34">
        <f t="shared" si="2"/>
        <v>0</v>
      </c>
      <c r="I102" s="34">
        <f t="shared" si="3"/>
        <v>0</v>
      </c>
    </row>
    <row r="103" spans="1:9" ht="67.5">
      <c r="A103" s="40">
        <v>92</v>
      </c>
      <c r="B103" s="35" t="s">
        <v>18</v>
      </c>
      <c r="C103" s="53"/>
      <c r="D103" s="41" t="s">
        <v>100</v>
      </c>
      <c r="E103" s="42">
        <v>24</v>
      </c>
      <c r="F103" s="18">
        <v>140</v>
      </c>
      <c r="G103" s="19"/>
      <c r="H103" s="34">
        <f t="shared" si="2"/>
        <v>0</v>
      </c>
      <c r="I103" s="34">
        <f t="shared" si="3"/>
        <v>0</v>
      </c>
    </row>
    <row r="104" spans="1:9" ht="56.25">
      <c r="A104" s="40">
        <v>93</v>
      </c>
      <c r="B104" s="35" t="s">
        <v>19</v>
      </c>
      <c r="C104" s="53"/>
      <c r="D104" s="41" t="s">
        <v>100</v>
      </c>
      <c r="E104" s="42">
        <f>F104/6</f>
        <v>70</v>
      </c>
      <c r="F104" s="18">
        <v>420</v>
      </c>
      <c r="G104" s="19"/>
      <c r="H104" s="34">
        <f t="shared" si="2"/>
        <v>0</v>
      </c>
      <c r="I104" s="34">
        <f t="shared" si="3"/>
        <v>0</v>
      </c>
    </row>
    <row r="105" spans="1:9" ht="56.25">
      <c r="A105" s="40">
        <v>94</v>
      </c>
      <c r="B105" s="35" t="s">
        <v>20</v>
      </c>
      <c r="C105" s="53"/>
      <c r="D105" s="41" t="s">
        <v>100</v>
      </c>
      <c r="E105" s="42">
        <v>24</v>
      </c>
      <c r="F105" s="18">
        <v>145</v>
      </c>
      <c r="G105" s="19"/>
      <c r="H105" s="34">
        <f t="shared" si="2"/>
        <v>0</v>
      </c>
      <c r="I105" s="34">
        <f t="shared" si="3"/>
        <v>0</v>
      </c>
    </row>
    <row r="106" spans="1:9" ht="67.5">
      <c r="A106" s="40">
        <v>95</v>
      </c>
      <c r="B106" s="35" t="s">
        <v>21</v>
      </c>
      <c r="C106" s="53"/>
      <c r="D106" s="41" t="s">
        <v>100</v>
      </c>
      <c r="E106" s="42">
        <v>9</v>
      </c>
      <c r="F106" s="18">
        <v>55</v>
      </c>
      <c r="G106" s="19"/>
      <c r="H106" s="34">
        <f t="shared" si="2"/>
        <v>0</v>
      </c>
      <c r="I106" s="34">
        <f t="shared" si="3"/>
        <v>0</v>
      </c>
    </row>
    <row r="107" spans="1:9" ht="101.25">
      <c r="A107" s="40">
        <v>96</v>
      </c>
      <c r="B107" s="35" t="s">
        <v>374</v>
      </c>
      <c r="C107" s="57"/>
      <c r="D107" s="41" t="s">
        <v>100</v>
      </c>
      <c r="E107" s="42">
        <f>F107/6</f>
        <v>7</v>
      </c>
      <c r="F107" s="18">
        <v>42</v>
      </c>
      <c r="G107" s="19"/>
      <c r="H107" s="34">
        <f t="shared" si="2"/>
        <v>0</v>
      </c>
      <c r="I107" s="34">
        <f t="shared" si="3"/>
        <v>0</v>
      </c>
    </row>
    <row r="108" spans="1:9" ht="56.25">
      <c r="A108" s="40">
        <v>97</v>
      </c>
      <c r="B108" s="35" t="s">
        <v>22</v>
      </c>
      <c r="C108" s="53"/>
      <c r="D108" s="41" t="s">
        <v>100</v>
      </c>
      <c r="E108" s="42">
        <v>45</v>
      </c>
      <c r="F108" s="18">
        <v>275</v>
      </c>
      <c r="G108" s="19"/>
      <c r="H108" s="34">
        <f t="shared" si="2"/>
        <v>0</v>
      </c>
      <c r="I108" s="34">
        <f t="shared" si="3"/>
        <v>0</v>
      </c>
    </row>
    <row r="109" spans="1:9" ht="56.25">
      <c r="A109" s="40">
        <v>98</v>
      </c>
      <c r="B109" s="35" t="s">
        <v>23</v>
      </c>
      <c r="C109" s="53"/>
      <c r="D109" s="41" t="s">
        <v>100</v>
      </c>
      <c r="E109" s="42">
        <v>3</v>
      </c>
      <c r="F109" s="18">
        <v>20</v>
      </c>
      <c r="G109" s="19"/>
      <c r="H109" s="34">
        <f t="shared" si="2"/>
        <v>0</v>
      </c>
      <c r="I109" s="34">
        <f t="shared" si="3"/>
        <v>0</v>
      </c>
    </row>
    <row r="110" spans="1:9" ht="56.25">
      <c r="A110" s="40">
        <v>99</v>
      </c>
      <c r="B110" s="35" t="s">
        <v>24</v>
      </c>
      <c r="C110" s="53"/>
      <c r="D110" s="41" t="s">
        <v>100</v>
      </c>
      <c r="E110" s="42">
        <v>2</v>
      </c>
      <c r="F110" s="18">
        <v>10</v>
      </c>
      <c r="G110" s="19"/>
      <c r="H110" s="34">
        <f t="shared" si="2"/>
        <v>0</v>
      </c>
      <c r="I110" s="34">
        <f t="shared" si="3"/>
        <v>0</v>
      </c>
    </row>
    <row r="111" spans="1:9" ht="56.25">
      <c r="A111" s="40">
        <v>100</v>
      </c>
      <c r="B111" s="35" t="s">
        <v>25</v>
      </c>
      <c r="C111" s="53"/>
      <c r="D111" s="41" t="s">
        <v>100</v>
      </c>
      <c r="E111" s="42">
        <v>13</v>
      </c>
      <c r="F111" s="18">
        <v>80</v>
      </c>
      <c r="G111" s="19"/>
      <c r="H111" s="34">
        <f t="shared" si="2"/>
        <v>0</v>
      </c>
      <c r="I111" s="34">
        <f t="shared" si="3"/>
        <v>0</v>
      </c>
    </row>
    <row r="112" spans="1:9" ht="22.5">
      <c r="A112" s="40">
        <v>101</v>
      </c>
      <c r="B112" s="35" t="s">
        <v>26</v>
      </c>
      <c r="C112" s="53"/>
      <c r="D112" s="41" t="s">
        <v>100</v>
      </c>
      <c r="E112" s="42">
        <v>9</v>
      </c>
      <c r="F112" s="18">
        <v>50</v>
      </c>
      <c r="G112" s="19"/>
      <c r="H112" s="34">
        <f t="shared" si="2"/>
        <v>0</v>
      </c>
      <c r="I112" s="34">
        <f t="shared" si="3"/>
        <v>0</v>
      </c>
    </row>
    <row r="113" spans="1:9" ht="90">
      <c r="A113" s="40">
        <v>102</v>
      </c>
      <c r="B113" s="35" t="s">
        <v>342</v>
      </c>
      <c r="C113" s="53"/>
      <c r="D113" s="41" t="s">
        <v>100</v>
      </c>
      <c r="E113" s="42">
        <v>35</v>
      </c>
      <c r="F113" s="18">
        <v>200</v>
      </c>
      <c r="G113" s="19"/>
      <c r="H113" s="34">
        <f t="shared" si="2"/>
        <v>0</v>
      </c>
      <c r="I113" s="34">
        <f t="shared" si="3"/>
        <v>0</v>
      </c>
    </row>
    <row r="114" spans="1:9" ht="157.5">
      <c r="A114" s="40">
        <v>103</v>
      </c>
      <c r="B114" s="35" t="s">
        <v>343</v>
      </c>
      <c r="C114" s="53"/>
      <c r="D114" s="41" t="s">
        <v>100</v>
      </c>
      <c r="E114" s="42">
        <v>35</v>
      </c>
      <c r="F114" s="18">
        <v>200</v>
      </c>
      <c r="G114" s="19"/>
      <c r="H114" s="34">
        <f t="shared" si="2"/>
        <v>0</v>
      </c>
      <c r="I114" s="34">
        <f t="shared" si="3"/>
        <v>0</v>
      </c>
    </row>
    <row r="115" spans="1:9" ht="22.5">
      <c r="A115" s="40">
        <v>104</v>
      </c>
      <c r="B115" s="35" t="s">
        <v>27</v>
      </c>
      <c r="C115" s="53"/>
      <c r="D115" s="41" t="s">
        <v>100</v>
      </c>
      <c r="E115" s="42">
        <v>3</v>
      </c>
      <c r="F115" s="18">
        <v>17</v>
      </c>
      <c r="G115" s="19"/>
      <c r="H115" s="34">
        <f t="shared" si="2"/>
        <v>0</v>
      </c>
      <c r="I115" s="34">
        <f t="shared" si="3"/>
        <v>0</v>
      </c>
    </row>
    <row r="116" spans="1:9" ht="22.5">
      <c r="A116" s="40">
        <v>105</v>
      </c>
      <c r="B116" s="35" t="s">
        <v>28</v>
      </c>
      <c r="C116" s="53"/>
      <c r="D116" s="41" t="s">
        <v>100</v>
      </c>
      <c r="E116" s="42">
        <v>3</v>
      </c>
      <c r="F116" s="18">
        <v>20</v>
      </c>
      <c r="G116" s="19"/>
      <c r="H116" s="34">
        <f t="shared" si="2"/>
        <v>0</v>
      </c>
      <c r="I116" s="34">
        <f t="shared" si="3"/>
        <v>0</v>
      </c>
    </row>
    <row r="117" spans="1:9" ht="22.5">
      <c r="A117" s="40">
        <v>106</v>
      </c>
      <c r="B117" s="35" t="s">
        <v>241</v>
      </c>
      <c r="C117" s="53"/>
      <c r="D117" s="41" t="s">
        <v>100</v>
      </c>
      <c r="E117" s="42">
        <v>3</v>
      </c>
      <c r="F117" s="18">
        <v>16</v>
      </c>
      <c r="G117" s="19"/>
      <c r="H117" s="34">
        <f t="shared" si="2"/>
        <v>0</v>
      </c>
      <c r="I117" s="34">
        <f t="shared" si="3"/>
        <v>0</v>
      </c>
    </row>
    <row r="118" spans="1:9" ht="22.5">
      <c r="A118" s="40">
        <v>107</v>
      </c>
      <c r="B118" s="35" t="s">
        <v>29</v>
      </c>
      <c r="C118" s="53"/>
      <c r="D118" s="41" t="s">
        <v>100</v>
      </c>
      <c r="E118" s="42">
        <v>3</v>
      </c>
      <c r="F118" s="18">
        <v>20</v>
      </c>
      <c r="G118" s="19"/>
      <c r="H118" s="34">
        <f t="shared" si="2"/>
        <v>0</v>
      </c>
      <c r="I118" s="34">
        <f t="shared" si="3"/>
        <v>0</v>
      </c>
    </row>
    <row r="119" spans="1:9" ht="22.5">
      <c r="A119" s="40">
        <v>108</v>
      </c>
      <c r="B119" s="35" t="s">
        <v>242</v>
      </c>
      <c r="C119" s="53"/>
      <c r="D119" s="41" t="s">
        <v>100</v>
      </c>
      <c r="E119" s="42">
        <v>2</v>
      </c>
      <c r="F119" s="18">
        <v>10</v>
      </c>
      <c r="G119" s="19"/>
      <c r="H119" s="34">
        <f t="shared" si="2"/>
        <v>0</v>
      </c>
      <c r="I119" s="34">
        <f t="shared" si="3"/>
        <v>0</v>
      </c>
    </row>
    <row r="120" spans="1:9" ht="22.5">
      <c r="A120" s="40">
        <v>109</v>
      </c>
      <c r="B120" s="35" t="s">
        <v>243</v>
      </c>
      <c r="C120" s="53"/>
      <c r="D120" s="41" t="s">
        <v>100</v>
      </c>
      <c r="E120" s="42">
        <v>2</v>
      </c>
      <c r="F120" s="18">
        <v>10</v>
      </c>
      <c r="G120" s="19"/>
      <c r="H120" s="34">
        <f t="shared" si="2"/>
        <v>0</v>
      </c>
      <c r="I120" s="34">
        <f t="shared" si="3"/>
        <v>0</v>
      </c>
    </row>
    <row r="121" spans="1:9" ht="33.75">
      <c r="A121" s="40">
        <v>110</v>
      </c>
      <c r="B121" s="35" t="s">
        <v>244</v>
      </c>
      <c r="C121" s="53"/>
      <c r="D121" s="41" t="s">
        <v>100</v>
      </c>
      <c r="E121" s="42">
        <v>3</v>
      </c>
      <c r="F121" s="18">
        <v>16</v>
      </c>
      <c r="G121" s="19"/>
      <c r="H121" s="34">
        <f t="shared" si="2"/>
        <v>0</v>
      </c>
      <c r="I121" s="34">
        <f t="shared" si="3"/>
        <v>0</v>
      </c>
    </row>
    <row r="122" spans="1:9" ht="33.75">
      <c r="A122" s="40">
        <v>111</v>
      </c>
      <c r="B122" s="35" t="s">
        <v>30</v>
      </c>
      <c r="C122" s="53"/>
      <c r="D122" s="41" t="s">
        <v>100</v>
      </c>
      <c r="E122" s="42">
        <f>F122/6</f>
        <v>2</v>
      </c>
      <c r="F122" s="18">
        <v>12</v>
      </c>
      <c r="G122" s="19"/>
      <c r="H122" s="34">
        <f t="shared" si="2"/>
        <v>0</v>
      </c>
      <c r="I122" s="34">
        <f t="shared" si="3"/>
        <v>0</v>
      </c>
    </row>
    <row r="123" spans="1:9" ht="33.75">
      <c r="A123" s="40">
        <v>112</v>
      </c>
      <c r="B123" s="35" t="s">
        <v>318</v>
      </c>
      <c r="C123" s="53"/>
      <c r="D123" s="41" t="s">
        <v>9</v>
      </c>
      <c r="E123" s="42">
        <v>3</v>
      </c>
      <c r="F123" s="18">
        <v>14</v>
      </c>
      <c r="G123" s="19"/>
      <c r="H123" s="34">
        <f t="shared" si="2"/>
        <v>0</v>
      </c>
      <c r="I123" s="34">
        <f t="shared" si="3"/>
        <v>0</v>
      </c>
    </row>
    <row r="124" spans="1:9" ht="33.75">
      <c r="A124" s="40">
        <v>113</v>
      </c>
      <c r="B124" s="35" t="s">
        <v>31</v>
      </c>
      <c r="C124" s="53"/>
      <c r="D124" s="41" t="s">
        <v>100</v>
      </c>
      <c r="E124" s="42">
        <v>17</v>
      </c>
      <c r="F124" s="18">
        <v>100</v>
      </c>
      <c r="G124" s="19"/>
      <c r="H124" s="34">
        <f t="shared" si="2"/>
        <v>0</v>
      </c>
      <c r="I124" s="34">
        <f t="shared" si="3"/>
        <v>0</v>
      </c>
    </row>
    <row r="125" spans="1:10" ht="33.75">
      <c r="A125" s="40">
        <v>114</v>
      </c>
      <c r="B125" s="35" t="s">
        <v>32</v>
      </c>
      <c r="C125" s="53"/>
      <c r="D125" s="41" t="s">
        <v>100</v>
      </c>
      <c r="E125" s="42">
        <v>9</v>
      </c>
      <c r="F125" s="18">
        <v>50</v>
      </c>
      <c r="G125" s="19"/>
      <c r="H125" s="34">
        <f t="shared" si="2"/>
        <v>0</v>
      </c>
      <c r="I125" s="34">
        <f t="shared" si="3"/>
        <v>0</v>
      </c>
      <c r="J125" s="23"/>
    </row>
    <row r="126" spans="1:9" ht="78.75">
      <c r="A126" s="40">
        <v>115</v>
      </c>
      <c r="B126" s="35" t="s">
        <v>33</v>
      </c>
      <c r="C126" s="57"/>
      <c r="D126" s="41" t="s">
        <v>100</v>
      </c>
      <c r="E126" s="42">
        <v>8</v>
      </c>
      <c r="F126" s="18">
        <v>45</v>
      </c>
      <c r="G126" s="19"/>
      <c r="H126" s="34">
        <f t="shared" si="2"/>
        <v>0</v>
      </c>
      <c r="I126" s="34">
        <f t="shared" si="3"/>
        <v>0</v>
      </c>
    </row>
    <row r="127" spans="1:9" ht="101.25">
      <c r="A127" s="40">
        <v>116</v>
      </c>
      <c r="B127" s="35" t="s">
        <v>34</v>
      </c>
      <c r="C127" s="57"/>
      <c r="D127" s="41" t="s">
        <v>100</v>
      </c>
      <c r="E127" s="42">
        <f>F127/6</f>
        <v>5</v>
      </c>
      <c r="F127" s="18">
        <v>30</v>
      </c>
      <c r="G127" s="19"/>
      <c r="H127" s="34">
        <f t="shared" si="2"/>
        <v>0</v>
      </c>
      <c r="I127" s="34">
        <f t="shared" si="3"/>
        <v>0</v>
      </c>
    </row>
    <row r="128" spans="1:9" ht="135">
      <c r="A128" s="40">
        <v>117</v>
      </c>
      <c r="B128" s="35" t="s">
        <v>268</v>
      </c>
      <c r="C128" s="57"/>
      <c r="D128" s="41" t="s">
        <v>100</v>
      </c>
      <c r="E128" s="42">
        <v>9</v>
      </c>
      <c r="F128" s="18">
        <v>50</v>
      </c>
      <c r="G128" s="19"/>
      <c r="H128" s="34">
        <f t="shared" si="2"/>
        <v>0</v>
      </c>
      <c r="I128" s="34">
        <f t="shared" si="3"/>
        <v>0</v>
      </c>
    </row>
    <row r="129" spans="1:9" ht="135">
      <c r="A129" s="40">
        <v>118</v>
      </c>
      <c r="B129" s="35" t="s">
        <v>35</v>
      </c>
      <c r="C129" s="57"/>
      <c r="D129" s="41" t="s">
        <v>100</v>
      </c>
      <c r="E129" s="42">
        <v>14</v>
      </c>
      <c r="F129" s="18">
        <v>80</v>
      </c>
      <c r="G129" s="19"/>
      <c r="H129" s="34">
        <f t="shared" si="2"/>
        <v>0</v>
      </c>
      <c r="I129" s="34">
        <f t="shared" si="3"/>
        <v>0</v>
      </c>
    </row>
    <row r="130" spans="1:9" ht="22.5">
      <c r="A130" s="40">
        <v>119</v>
      </c>
      <c r="B130" s="35" t="s">
        <v>36</v>
      </c>
      <c r="C130" s="53"/>
      <c r="D130" s="41" t="s">
        <v>100</v>
      </c>
      <c r="E130" s="42">
        <v>35</v>
      </c>
      <c r="F130" s="18">
        <v>205</v>
      </c>
      <c r="G130" s="19"/>
      <c r="H130" s="34">
        <f t="shared" si="2"/>
        <v>0</v>
      </c>
      <c r="I130" s="34">
        <f t="shared" si="3"/>
        <v>0</v>
      </c>
    </row>
    <row r="131" spans="1:9" ht="33.75">
      <c r="A131" s="40">
        <v>120</v>
      </c>
      <c r="B131" s="35" t="s">
        <v>245</v>
      </c>
      <c r="C131" s="53"/>
      <c r="D131" s="41" t="s">
        <v>100</v>
      </c>
      <c r="E131" s="42">
        <v>8</v>
      </c>
      <c r="F131" s="18">
        <v>50</v>
      </c>
      <c r="G131" s="19"/>
      <c r="H131" s="34">
        <f t="shared" si="2"/>
        <v>0</v>
      </c>
      <c r="I131" s="34">
        <f t="shared" si="3"/>
        <v>0</v>
      </c>
    </row>
    <row r="132" spans="1:9" ht="22.5">
      <c r="A132" s="40">
        <v>121</v>
      </c>
      <c r="B132" s="35" t="s">
        <v>246</v>
      </c>
      <c r="C132" s="53"/>
      <c r="D132" s="41" t="s">
        <v>100</v>
      </c>
      <c r="E132" s="42">
        <v>11</v>
      </c>
      <c r="F132" s="18">
        <v>64</v>
      </c>
      <c r="G132" s="19"/>
      <c r="H132" s="34">
        <f t="shared" si="2"/>
        <v>0</v>
      </c>
      <c r="I132" s="34">
        <f t="shared" si="3"/>
        <v>0</v>
      </c>
    </row>
    <row r="133" spans="1:9" ht="22.5">
      <c r="A133" s="40">
        <v>122</v>
      </c>
      <c r="B133" s="35" t="s">
        <v>331</v>
      </c>
      <c r="C133" s="53"/>
      <c r="D133" s="41" t="s">
        <v>119</v>
      </c>
      <c r="E133" s="42">
        <v>9</v>
      </c>
      <c r="F133" s="18">
        <v>52</v>
      </c>
      <c r="G133" s="19"/>
      <c r="H133" s="34">
        <f t="shared" si="2"/>
        <v>0</v>
      </c>
      <c r="I133" s="34">
        <f t="shared" si="3"/>
        <v>0</v>
      </c>
    </row>
    <row r="134" spans="1:10" ht="22.5">
      <c r="A134" s="40">
        <v>123</v>
      </c>
      <c r="B134" s="35" t="s">
        <v>191</v>
      </c>
      <c r="C134" s="53"/>
      <c r="D134" s="41" t="s">
        <v>100</v>
      </c>
      <c r="E134" s="42">
        <v>335</v>
      </c>
      <c r="F134" s="22">
        <v>2000</v>
      </c>
      <c r="G134" s="19"/>
      <c r="H134" s="34">
        <f t="shared" si="2"/>
        <v>0</v>
      </c>
      <c r="I134" s="34">
        <f t="shared" si="3"/>
        <v>0</v>
      </c>
      <c r="J134" s="20"/>
    </row>
    <row r="135" spans="1:10" ht="22.5">
      <c r="A135" s="40">
        <v>124</v>
      </c>
      <c r="B135" s="35" t="s">
        <v>192</v>
      </c>
      <c r="C135" s="53"/>
      <c r="D135" s="41" t="s">
        <v>100</v>
      </c>
      <c r="E135" s="42">
        <v>9</v>
      </c>
      <c r="F135" s="18">
        <v>50</v>
      </c>
      <c r="G135" s="19"/>
      <c r="H135" s="34">
        <f t="shared" si="2"/>
        <v>0</v>
      </c>
      <c r="I135" s="34">
        <f t="shared" si="3"/>
        <v>0</v>
      </c>
      <c r="J135" s="20"/>
    </row>
    <row r="136" spans="1:10" ht="22.5">
      <c r="A136" s="40">
        <v>125</v>
      </c>
      <c r="B136" s="35" t="s">
        <v>193</v>
      </c>
      <c r="C136" s="53"/>
      <c r="D136" s="41" t="s">
        <v>100</v>
      </c>
      <c r="E136" s="42">
        <v>42</v>
      </c>
      <c r="F136" s="22">
        <v>250</v>
      </c>
      <c r="G136" s="19"/>
      <c r="H136" s="34">
        <f t="shared" si="2"/>
        <v>0</v>
      </c>
      <c r="I136" s="34">
        <f t="shared" si="3"/>
        <v>0</v>
      </c>
      <c r="J136" s="20"/>
    </row>
    <row r="137" spans="1:10" ht="22.5">
      <c r="A137" s="40">
        <v>126</v>
      </c>
      <c r="B137" s="35" t="s">
        <v>194</v>
      </c>
      <c r="C137" s="53"/>
      <c r="D137" s="41" t="s">
        <v>100</v>
      </c>
      <c r="E137" s="42">
        <v>34</v>
      </c>
      <c r="F137" s="22">
        <v>200</v>
      </c>
      <c r="G137" s="19"/>
      <c r="H137" s="34">
        <f t="shared" si="2"/>
        <v>0</v>
      </c>
      <c r="I137" s="34">
        <f t="shared" si="3"/>
        <v>0</v>
      </c>
      <c r="J137" s="20"/>
    </row>
    <row r="138" spans="1:10" ht="22.5">
      <c r="A138" s="40">
        <v>127</v>
      </c>
      <c r="B138" s="35" t="s">
        <v>196</v>
      </c>
      <c r="C138" s="53"/>
      <c r="D138" s="41" t="s">
        <v>100</v>
      </c>
      <c r="E138" s="42">
        <f>F138/6</f>
        <v>200</v>
      </c>
      <c r="F138" s="18">
        <v>1200</v>
      </c>
      <c r="G138" s="19"/>
      <c r="H138" s="34">
        <f t="shared" si="2"/>
        <v>0</v>
      </c>
      <c r="I138" s="34">
        <f t="shared" si="3"/>
        <v>0</v>
      </c>
      <c r="J138" s="20"/>
    </row>
    <row r="139" spans="1:10" ht="33.75">
      <c r="A139" s="40">
        <v>128</v>
      </c>
      <c r="B139" s="35" t="s">
        <v>195</v>
      </c>
      <c r="C139" s="53"/>
      <c r="D139" s="41" t="s">
        <v>100</v>
      </c>
      <c r="E139" s="42">
        <v>17</v>
      </c>
      <c r="F139" s="18">
        <v>100</v>
      </c>
      <c r="G139" s="19"/>
      <c r="H139" s="34">
        <f t="shared" si="2"/>
        <v>0</v>
      </c>
      <c r="I139" s="34">
        <f t="shared" si="3"/>
        <v>0</v>
      </c>
      <c r="J139" s="20"/>
    </row>
    <row r="140" spans="1:9" ht="11.25">
      <c r="A140" s="40">
        <v>129</v>
      </c>
      <c r="B140" s="35" t="s">
        <v>197</v>
      </c>
      <c r="C140" s="53"/>
      <c r="D140" s="41" t="s">
        <v>119</v>
      </c>
      <c r="E140" s="42">
        <f>F140/6</f>
        <v>10</v>
      </c>
      <c r="F140" s="18">
        <v>60</v>
      </c>
      <c r="G140" s="19"/>
      <c r="H140" s="34">
        <f aca="true" t="shared" si="4" ref="H140:H203">G140*E140</f>
        <v>0</v>
      </c>
      <c r="I140" s="34">
        <f t="shared" si="3"/>
        <v>0</v>
      </c>
    </row>
    <row r="141" spans="1:9" ht="11.25">
      <c r="A141" s="40">
        <v>130</v>
      </c>
      <c r="B141" s="36" t="s">
        <v>198</v>
      </c>
      <c r="C141" s="54"/>
      <c r="D141" s="43" t="s">
        <v>119</v>
      </c>
      <c r="E141" s="42">
        <v>14</v>
      </c>
      <c r="F141" s="21">
        <v>80</v>
      </c>
      <c r="G141" s="19"/>
      <c r="H141" s="34">
        <f t="shared" si="4"/>
        <v>0</v>
      </c>
      <c r="I141" s="34">
        <f aca="true" t="shared" si="5" ref="I141:I204">ROUND(H141*1.23,2)</f>
        <v>0</v>
      </c>
    </row>
    <row r="142" spans="1:9" ht="11.25">
      <c r="A142" s="40">
        <v>131</v>
      </c>
      <c r="B142" s="35" t="s">
        <v>199</v>
      </c>
      <c r="C142" s="53"/>
      <c r="D142" s="41" t="s">
        <v>119</v>
      </c>
      <c r="E142" s="42">
        <f>F142/6</f>
        <v>5</v>
      </c>
      <c r="F142" s="18">
        <v>30</v>
      </c>
      <c r="G142" s="19"/>
      <c r="H142" s="34">
        <f t="shared" si="4"/>
        <v>0</v>
      </c>
      <c r="I142" s="34">
        <f t="shared" si="5"/>
        <v>0</v>
      </c>
    </row>
    <row r="143" spans="1:9" ht="11.25">
      <c r="A143" s="40">
        <v>132</v>
      </c>
      <c r="B143" s="35" t="s">
        <v>200</v>
      </c>
      <c r="C143" s="53"/>
      <c r="D143" s="41" t="s">
        <v>119</v>
      </c>
      <c r="E143" s="42">
        <v>7</v>
      </c>
      <c r="F143" s="18">
        <v>40</v>
      </c>
      <c r="G143" s="19"/>
      <c r="H143" s="34">
        <f t="shared" si="4"/>
        <v>0</v>
      </c>
      <c r="I143" s="34">
        <f t="shared" si="5"/>
        <v>0</v>
      </c>
    </row>
    <row r="144" spans="1:9" ht="11.25">
      <c r="A144" s="40">
        <v>133</v>
      </c>
      <c r="B144" s="35" t="s">
        <v>201</v>
      </c>
      <c r="C144" s="53"/>
      <c r="D144" s="41" t="s">
        <v>100</v>
      </c>
      <c r="E144" s="42">
        <v>9</v>
      </c>
      <c r="F144" s="18">
        <v>50</v>
      </c>
      <c r="G144" s="19"/>
      <c r="H144" s="34">
        <f t="shared" si="4"/>
        <v>0</v>
      </c>
      <c r="I144" s="34">
        <f t="shared" si="5"/>
        <v>0</v>
      </c>
    </row>
    <row r="145" spans="1:9" ht="22.5">
      <c r="A145" s="40">
        <v>134</v>
      </c>
      <c r="B145" s="35" t="s">
        <v>202</v>
      </c>
      <c r="C145" s="53"/>
      <c r="D145" s="41" t="s">
        <v>100</v>
      </c>
      <c r="E145" s="42">
        <f>F145/6</f>
        <v>11</v>
      </c>
      <c r="F145" s="18">
        <v>66</v>
      </c>
      <c r="G145" s="19"/>
      <c r="H145" s="34">
        <f t="shared" si="4"/>
        <v>0</v>
      </c>
      <c r="I145" s="34">
        <f t="shared" si="5"/>
        <v>0</v>
      </c>
    </row>
    <row r="146" spans="1:9" ht="11.25">
      <c r="A146" s="40">
        <v>135</v>
      </c>
      <c r="B146" s="35" t="s">
        <v>203</v>
      </c>
      <c r="C146" s="53"/>
      <c r="D146" s="41" t="s">
        <v>100</v>
      </c>
      <c r="E146" s="42">
        <v>14</v>
      </c>
      <c r="F146" s="18">
        <v>82</v>
      </c>
      <c r="G146" s="19"/>
      <c r="H146" s="34">
        <f t="shared" si="4"/>
        <v>0</v>
      </c>
      <c r="I146" s="34">
        <f t="shared" si="5"/>
        <v>0</v>
      </c>
    </row>
    <row r="147" spans="1:9" ht="22.5">
      <c r="A147" s="40">
        <v>136</v>
      </c>
      <c r="B147" s="35" t="s">
        <v>204</v>
      </c>
      <c r="C147" s="53"/>
      <c r="D147" s="41" t="s">
        <v>100</v>
      </c>
      <c r="E147" s="42">
        <f>F147/6</f>
        <v>10</v>
      </c>
      <c r="F147" s="18">
        <v>60</v>
      </c>
      <c r="G147" s="19"/>
      <c r="H147" s="34">
        <f t="shared" si="4"/>
        <v>0</v>
      </c>
      <c r="I147" s="34">
        <f t="shared" si="5"/>
        <v>0</v>
      </c>
    </row>
    <row r="148" spans="1:9" ht="33.75">
      <c r="A148" s="40">
        <v>137</v>
      </c>
      <c r="B148" s="35" t="s">
        <v>205</v>
      </c>
      <c r="C148" s="53"/>
      <c r="D148" s="41" t="s">
        <v>100</v>
      </c>
      <c r="E148" s="42">
        <v>3</v>
      </c>
      <c r="F148" s="18">
        <v>16</v>
      </c>
      <c r="G148" s="19"/>
      <c r="H148" s="34">
        <f t="shared" si="4"/>
        <v>0</v>
      </c>
      <c r="I148" s="34">
        <f t="shared" si="5"/>
        <v>0</v>
      </c>
    </row>
    <row r="149" spans="1:9" ht="78.75">
      <c r="A149" s="40">
        <v>138</v>
      </c>
      <c r="B149" s="35" t="s">
        <v>260</v>
      </c>
      <c r="C149" s="57"/>
      <c r="D149" s="41" t="s">
        <v>100</v>
      </c>
      <c r="E149" s="42">
        <f>F149/6</f>
        <v>150</v>
      </c>
      <c r="F149" s="18">
        <v>900</v>
      </c>
      <c r="G149" s="19"/>
      <c r="H149" s="34">
        <f t="shared" si="4"/>
        <v>0</v>
      </c>
      <c r="I149" s="34">
        <f t="shared" si="5"/>
        <v>0</v>
      </c>
    </row>
    <row r="150" spans="1:9" ht="180">
      <c r="A150" s="40">
        <v>139</v>
      </c>
      <c r="B150" s="35" t="s">
        <v>206</v>
      </c>
      <c r="C150" s="57"/>
      <c r="D150" s="41" t="s">
        <v>100</v>
      </c>
      <c r="E150" s="42">
        <f>F150/6</f>
        <v>130</v>
      </c>
      <c r="F150" s="18">
        <v>780</v>
      </c>
      <c r="G150" s="19"/>
      <c r="H150" s="34">
        <f t="shared" si="4"/>
        <v>0</v>
      </c>
      <c r="I150" s="34">
        <f t="shared" si="5"/>
        <v>0</v>
      </c>
    </row>
    <row r="151" spans="1:9" ht="146.25">
      <c r="A151" s="40">
        <v>140</v>
      </c>
      <c r="B151" s="35" t="s">
        <v>207</v>
      </c>
      <c r="C151" s="57"/>
      <c r="D151" s="41" t="s">
        <v>100</v>
      </c>
      <c r="E151" s="42">
        <v>84</v>
      </c>
      <c r="F151" s="18">
        <v>500</v>
      </c>
      <c r="G151" s="19"/>
      <c r="H151" s="34">
        <f t="shared" si="4"/>
        <v>0</v>
      </c>
      <c r="I151" s="34">
        <f t="shared" si="5"/>
        <v>0</v>
      </c>
    </row>
    <row r="152" spans="1:9" ht="112.5">
      <c r="A152" s="40">
        <v>141</v>
      </c>
      <c r="B152" s="47" t="s">
        <v>232</v>
      </c>
      <c r="C152" s="61"/>
      <c r="D152" s="41" t="s">
        <v>100</v>
      </c>
      <c r="E152" s="42">
        <v>255</v>
      </c>
      <c r="F152" s="18">
        <v>1540</v>
      </c>
      <c r="G152" s="19"/>
      <c r="H152" s="34">
        <f t="shared" si="4"/>
        <v>0</v>
      </c>
      <c r="I152" s="34">
        <f t="shared" si="5"/>
        <v>0</v>
      </c>
    </row>
    <row r="153" spans="1:9" ht="78.75">
      <c r="A153" s="40">
        <v>142</v>
      </c>
      <c r="B153" s="35" t="s">
        <v>208</v>
      </c>
      <c r="C153" s="57"/>
      <c r="D153" s="41" t="s">
        <v>100</v>
      </c>
      <c r="E153" s="42">
        <v>33</v>
      </c>
      <c r="F153" s="18">
        <v>200</v>
      </c>
      <c r="G153" s="19"/>
      <c r="H153" s="34">
        <f t="shared" si="4"/>
        <v>0</v>
      </c>
      <c r="I153" s="34">
        <f t="shared" si="5"/>
        <v>0</v>
      </c>
    </row>
    <row r="154" spans="1:9" ht="78.75">
      <c r="A154" s="40">
        <v>143</v>
      </c>
      <c r="B154" s="35" t="s">
        <v>209</v>
      </c>
      <c r="C154" s="57"/>
      <c r="D154" s="41" t="s">
        <v>100</v>
      </c>
      <c r="E154" s="42">
        <v>17</v>
      </c>
      <c r="F154" s="18">
        <v>100</v>
      </c>
      <c r="G154" s="19"/>
      <c r="H154" s="34">
        <f t="shared" si="4"/>
        <v>0</v>
      </c>
      <c r="I154" s="34">
        <f t="shared" si="5"/>
        <v>0</v>
      </c>
    </row>
    <row r="155" spans="1:9" ht="101.25">
      <c r="A155" s="40">
        <v>144</v>
      </c>
      <c r="B155" s="48" t="s">
        <v>231</v>
      </c>
      <c r="C155" s="62"/>
      <c r="D155" s="41" t="s">
        <v>100</v>
      </c>
      <c r="E155" s="42">
        <v>10</v>
      </c>
      <c r="F155" s="18">
        <v>62</v>
      </c>
      <c r="G155" s="19"/>
      <c r="H155" s="34">
        <f t="shared" si="4"/>
        <v>0</v>
      </c>
      <c r="I155" s="34">
        <f t="shared" si="5"/>
        <v>0</v>
      </c>
    </row>
    <row r="156" spans="1:9" ht="225">
      <c r="A156" s="40">
        <v>145</v>
      </c>
      <c r="B156" s="35" t="s">
        <v>210</v>
      </c>
      <c r="C156" s="57"/>
      <c r="D156" s="41" t="s">
        <v>100</v>
      </c>
      <c r="E156" s="42">
        <f>F156/6</f>
        <v>40</v>
      </c>
      <c r="F156" s="18">
        <v>240</v>
      </c>
      <c r="G156" s="19"/>
      <c r="H156" s="34">
        <f t="shared" si="4"/>
        <v>0</v>
      </c>
      <c r="I156" s="34">
        <f t="shared" si="5"/>
        <v>0</v>
      </c>
    </row>
    <row r="157" spans="1:9" ht="101.25">
      <c r="A157" s="40">
        <v>146</v>
      </c>
      <c r="B157" s="35" t="s">
        <v>211</v>
      </c>
      <c r="C157" s="57"/>
      <c r="D157" s="41" t="s">
        <v>100</v>
      </c>
      <c r="E157" s="42">
        <v>33</v>
      </c>
      <c r="F157" s="18">
        <v>200</v>
      </c>
      <c r="G157" s="19"/>
      <c r="H157" s="34">
        <f t="shared" si="4"/>
        <v>0</v>
      </c>
      <c r="I157" s="34">
        <f t="shared" si="5"/>
        <v>0</v>
      </c>
    </row>
    <row r="158" spans="1:9" ht="247.5">
      <c r="A158" s="40">
        <v>147</v>
      </c>
      <c r="B158" s="35" t="s">
        <v>325</v>
      </c>
      <c r="C158" s="57"/>
      <c r="D158" s="41" t="s">
        <v>100</v>
      </c>
      <c r="E158" s="42">
        <v>64</v>
      </c>
      <c r="F158" s="18">
        <v>380</v>
      </c>
      <c r="G158" s="19"/>
      <c r="H158" s="34">
        <f t="shared" si="4"/>
        <v>0</v>
      </c>
      <c r="I158" s="34">
        <f t="shared" si="5"/>
        <v>0</v>
      </c>
    </row>
    <row r="159" spans="1:9" ht="135">
      <c r="A159" s="40">
        <v>148</v>
      </c>
      <c r="B159" s="35" t="s">
        <v>324</v>
      </c>
      <c r="C159" s="57"/>
      <c r="D159" s="41" t="s">
        <v>100</v>
      </c>
      <c r="E159" s="42">
        <f>F159/6</f>
        <v>18</v>
      </c>
      <c r="F159" s="18">
        <v>108</v>
      </c>
      <c r="G159" s="19"/>
      <c r="H159" s="34">
        <f t="shared" si="4"/>
        <v>0</v>
      </c>
      <c r="I159" s="34">
        <f t="shared" si="5"/>
        <v>0</v>
      </c>
    </row>
    <row r="160" spans="1:9" ht="22.5">
      <c r="A160" s="40">
        <v>149</v>
      </c>
      <c r="B160" s="35" t="s">
        <v>212</v>
      </c>
      <c r="C160" s="53"/>
      <c r="D160" s="41" t="s">
        <v>100</v>
      </c>
      <c r="E160" s="42">
        <v>7</v>
      </c>
      <c r="F160" s="18">
        <v>40</v>
      </c>
      <c r="G160" s="19"/>
      <c r="H160" s="34">
        <f t="shared" si="4"/>
        <v>0</v>
      </c>
      <c r="I160" s="34">
        <f t="shared" si="5"/>
        <v>0</v>
      </c>
    </row>
    <row r="161" spans="1:9" ht="33.75">
      <c r="A161" s="40">
        <v>150</v>
      </c>
      <c r="B161" s="35" t="s">
        <v>247</v>
      </c>
      <c r="C161" s="53"/>
      <c r="D161" s="41" t="s">
        <v>100</v>
      </c>
      <c r="E161" s="42">
        <v>4</v>
      </c>
      <c r="F161" s="18">
        <v>22</v>
      </c>
      <c r="G161" s="19"/>
      <c r="H161" s="34">
        <f t="shared" si="4"/>
        <v>0</v>
      </c>
      <c r="I161" s="34">
        <f t="shared" si="5"/>
        <v>0</v>
      </c>
    </row>
    <row r="162" spans="1:9" ht="33.75">
      <c r="A162" s="40">
        <v>151</v>
      </c>
      <c r="B162" s="35" t="s">
        <v>213</v>
      </c>
      <c r="C162" s="53"/>
      <c r="D162" s="41" t="s">
        <v>100</v>
      </c>
      <c r="E162" s="42">
        <v>3</v>
      </c>
      <c r="F162" s="18">
        <v>16</v>
      </c>
      <c r="G162" s="19"/>
      <c r="H162" s="34">
        <f t="shared" si="4"/>
        <v>0</v>
      </c>
      <c r="I162" s="34">
        <f t="shared" si="5"/>
        <v>0</v>
      </c>
    </row>
    <row r="163" spans="1:9" ht="33.75">
      <c r="A163" s="40">
        <v>152</v>
      </c>
      <c r="B163" s="35" t="s">
        <v>214</v>
      </c>
      <c r="C163" s="53"/>
      <c r="D163" s="41" t="s">
        <v>100</v>
      </c>
      <c r="E163" s="42">
        <v>4</v>
      </c>
      <c r="F163" s="18">
        <v>20</v>
      </c>
      <c r="G163" s="19"/>
      <c r="H163" s="34">
        <f t="shared" si="4"/>
        <v>0</v>
      </c>
      <c r="I163" s="34">
        <f t="shared" si="5"/>
        <v>0</v>
      </c>
    </row>
    <row r="164" spans="1:9" ht="22.5">
      <c r="A164" s="40">
        <v>153</v>
      </c>
      <c r="B164" s="35" t="s">
        <v>215</v>
      </c>
      <c r="C164" s="53"/>
      <c r="D164" s="41" t="s">
        <v>100</v>
      </c>
      <c r="E164" s="42">
        <v>5</v>
      </c>
      <c r="F164" s="18">
        <v>26</v>
      </c>
      <c r="G164" s="19"/>
      <c r="H164" s="34">
        <f t="shared" si="4"/>
        <v>0</v>
      </c>
      <c r="I164" s="34">
        <f t="shared" si="5"/>
        <v>0</v>
      </c>
    </row>
    <row r="165" spans="1:9" ht="22.5">
      <c r="A165" s="40">
        <v>154</v>
      </c>
      <c r="B165" s="35" t="s">
        <v>216</v>
      </c>
      <c r="C165" s="53"/>
      <c r="D165" s="41" t="s">
        <v>100</v>
      </c>
      <c r="E165" s="42">
        <f>F165/6</f>
        <v>5</v>
      </c>
      <c r="F165" s="18">
        <v>30</v>
      </c>
      <c r="G165" s="19"/>
      <c r="H165" s="34">
        <f t="shared" si="4"/>
        <v>0</v>
      </c>
      <c r="I165" s="34">
        <f t="shared" si="5"/>
        <v>0</v>
      </c>
    </row>
    <row r="166" spans="1:9" ht="22.5">
      <c r="A166" s="40">
        <v>155</v>
      </c>
      <c r="B166" s="35" t="s">
        <v>217</v>
      </c>
      <c r="C166" s="53"/>
      <c r="D166" s="41" t="s">
        <v>100</v>
      </c>
      <c r="E166" s="42">
        <v>4</v>
      </c>
      <c r="F166" s="18">
        <v>25</v>
      </c>
      <c r="G166" s="19"/>
      <c r="H166" s="34">
        <f t="shared" si="4"/>
        <v>0</v>
      </c>
      <c r="I166" s="34">
        <f t="shared" si="5"/>
        <v>0</v>
      </c>
    </row>
    <row r="167" spans="1:9" ht="191.25">
      <c r="A167" s="40">
        <v>156</v>
      </c>
      <c r="B167" s="35" t="s">
        <v>375</v>
      </c>
      <c r="C167" s="57"/>
      <c r="D167" s="41" t="s">
        <v>100</v>
      </c>
      <c r="E167" s="42">
        <v>45</v>
      </c>
      <c r="F167" s="18">
        <v>260</v>
      </c>
      <c r="G167" s="19"/>
      <c r="H167" s="34">
        <f t="shared" si="4"/>
        <v>0</v>
      </c>
      <c r="I167" s="34">
        <f t="shared" si="5"/>
        <v>0</v>
      </c>
    </row>
    <row r="168" spans="1:9" ht="191.25">
      <c r="A168" s="40">
        <v>157</v>
      </c>
      <c r="B168" s="35" t="s">
        <v>379</v>
      </c>
      <c r="C168" s="57"/>
      <c r="D168" s="41" t="s">
        <v>100</v>
      </c>
      <c r="E168" s="42">
        <v>35</v>
      </c>
      <c r="F168" s="18">
        <v>200</v>
      </c>
      <c r="G168" s="19"/>
      <c r="H168" s="34">
        <f t="shared" si="4"/>
        <v>0</v>
      </c>
      <c r="I168" s="34">
        <f t="shared" si="5"/>
        <v>0</v>
      </c>
    </row>
    <row r="169" spans="1:9" ht="191.25">
      <c r="A169" s="40">
        <v>158</v>
      </c>
      <c r="B169" s="35" t="s">
        <v>380</v>
      </c>
      <c r="C169" s="57"/>
      <c r="D169" s="41" t="s">
        <v>100</v>
      </c>
      <c r="E169" s="42">
        <v>40</v>
      </c>
      <c r="F169" s="18">
        <v>230</v>
      </c>
      <c r="G169" s="19"/>
      <c r="H169" s="34">
        <f t="shared" si="4"/>
        <v>0</v>
      </c>
      <c r="I169" s="34">
        <f t="shared" si="5"/>
        <v>0</v>
      </c>
    </row>
    <row r="170" spans="1:9" ht="191.25">
      <c r="A170" s="40">
        <v>159</v>
      </c>
      <c r="B170" s="35" t="s">
        <v>378</v>
      </c>
      <c r="C170" s="57"/>
      <c r="D170" s="41" t="s">
        <v>100</v>
      </c>
      <c r="E170" s="42">
        <v>14</v>
      </c>
      <c r="F170" s="18">
        <v>80</v>
      </c>
      <c r="G170" s="19"/>
      <c r="H170" s="34">
        <f t="shared" si="4"/>
        <v>0</v>
      </c>
      <c r="I170" s="34">
        <f t="shared" si="5"/>
        <v>0</v>
      </c>
    </row>
    <row r="171" spans="1:9" ht="157.5">
      <c r="A171" s="40">
        <v>160</v>
      </c>
      <c r="B171" s="35" t="s">
        <v>270</v>
      </c>
      <c r="C171" s="57"/>
      <c r="D171" s="41" t="s">
        <v>100</v>
      </c>
      <c r="E171" s="42">
        <f>F171/6</f>
        <v>35</v>
      </c>
      <c r="F171" s="18">
        <v>210</v>
      </c>
      <c r="G171" s="19"/>
      <c r="H171" s="34">
        <f t="shared" si="4"/>
        <v>0</v>
      </c>
      <c r="I171" s="34">
        <f t="shared" si="5"/>
        <v>0</v>
      </c>
    </row>
    <row r="172" spans="1:9" ht="157.5">
      <c r="A172" s="40">
        <v>161</v>
      </c>
      <c r="B172" s="35" t="s">
        <v>269</v>
      </c>
      <c r="C172" s="57"/>
      <c r="D172" s="41" t="s">
        <v>100</v>
      </c>
      <c r="E172" s="42">
        <v>35</v>
      </c>
      <c r="F172" s="18">
        <v>200</v>
      </c>
      <c r="G172" s="19"/>
      <c r="H172" s="34">
        <f t="shared" si="4"/>
        <v>0</v>
      </c>
      <c r="I172" s="34">
        <f t="shared" si="5"/>
        <v>0</v>
      </c>
    </row>
    <row r="173" spans="1:9" ht="168.75">
      <c r="A173" s="40">
        <v>162</v>
      </c>
      <c r="B173" s="35" t="s">
        <v>271</v>
      </c>
      <c r="C173" s="57"/>
      <c r="D173" s="41" t="s">
        <v>37</v>
      </c>
      <c r="E173" s="42">
        <v>7</v>
      </c>
      <c r="F173" s="18">
        <v>40</v>
      </c>
      <c r="G173" s="19"/>
      <c r="H173" s="34">
        <f t="shared" si="4"/>
        <v>0</v>
      </c>
      <c r="I173" s="34">
        <f t="shared" si="5"/>
        <v>0</v>
      </c>
    </row>
    <row r="174" spans="1:9" ht="191.25">
      <c r="A174" s="40">
        <v>163</v>
      </c>
      <c r="B174" s="35" t="s">
        <v>377</v>
      </c>
      <c r="C174" s="57"/>
      <c r="D174" s="41" t="s">
        <v>100</v>
      </c>
      <c r="E174" s="42">
        <f aca="true" t="shared" si="6" ref="E174:E179">F174/6</f>
        <v>45</v>
      </c>
      <c r="F174" s="18">
        <v>270</v>
      </c>
      <c r="G174" s="19"/>
      <c r="H174" s="34">
        <f t="shared" si="4"/>
        <v>0</v>
      </c>
      <c r="I174" s="34">
        <f t="shared" si="5"/>
        <v>0</v>
      </c>
    </row>
    <row r="175" spans="1:9" ht="213.75">
      <c r="A175" s="40">
        <v>164</v>
      </c>
      <c r="B175" s="35" t="s">
        <v>376</v>
      </c>
      <c r="C175" s="57"/>
      <c r="D175" s="41" t="s">
        <v>100</v>
      </c>
      <c r="E175" s="42">
        <f t="shared" si="6"/>
        <v>30</v>
      </c>
      <c r="F175" s="18">
        <v>180</v>
      </c>
      <c r="G175" s="19"/>
      <c r="H175" s="34">
        <f t="shared" si="4"/>
        <v>0</v>
      </c>
      <c r="I175" s="34">
        <f t="shared" si="5"/>
        <v>0</v>
      </c>
    </row>
    <row r="176" spans="1:9" ht="213.75">
      <c r="A176" s="40">
        <v>165</v>
      </c>
      <c r="B176" s="36" t="s">
        <v>314</v>
      </c>
      <c r="C176" s="59"/>
      <c r="D176" s="41" t="s">
        <v>100</v>
      </c>
      <c r="E176" s="42">
        <f t="shared" si="6"/>
        <v>15</v>
      </c>
      <c r="F176" s="18">
        <v>90</v>
      </c>
      <c r="G176" s="19"/>
      <c r="H176" s="34">
        <f t="shared" si="4"/>
        <v>0</v>
      </c>
      <c r="I176" s="34">
        <f t="shared" si="5"/>
        <v>0</v>
      </c>
    </row>
    <row r="177" spans="1:9" ht="213.75">
      <c r="A177" s="40">
        <v>166</v>
      </c>
      <c r="B177" s="49" t="s">
        <v>313</v>
      </c>
      <c r="C177" s="63"/>
      <c r="D177" s="41" t="s">
        <v>100</v>
      </c>
      <c r="E177" s="42">
        <f t="shared" si="6"/>
        <v>10</v>
      </c>
      <c r="F177" s="18">
        <v>60</v>
      </c>
      <c r="G177" s="19"/>
      <c r="H177" s="34">
        <f t="shared" si="4"/>
        <v>0</v>
      </c>
      <c r="I177" s="34">
        <f t="shared" si="5"/>
        <v>0</v>
      </c>
    </row>
    <row r="178" spans="1:9" ht="281.25">
      <c r="A178" s="40">
        <v>167</v>
      </c>
      <c r="B178" s="50" t="s">
        <v>312</v>
      </c>
      <c r="C178" s="59"/>
      <c r="D178" s="41" t="s">
        <v>100</v>
      </c>
      <c r="E178" s="42">
        <f t="shared" si="6"/>
        <v>7</v>
      </c>
      <c r="F178" s="18">
        <v>42</v>
      </c>
      <c r="G178" s="19"/>
      <c r="H178" s="34">
        <f t="shared" si="4"/>
        <v>0</v>
      </c>
      <c r="I178" s="34">
        <f t="shared" si="5"/>
        <v>0</v>
      </c>
    </row>
    <row r="179" spans="1:9" ht="45">
      <c r="A179" s="40">
        <v>168</v>
      </c>
      <c r="B179" s="35" t="s">
        <v>38</v>
      </c>
      <c r="C179" s="53"/>
      <c r="D179" s="41" t="s">
        <v>37</v>
      </c>
      <c r="E179" s="42">
        <f t="shared" si="6"/>
        <v>5</v>
      </c>
      <c r="F179" s="18">
        <v>30</v>
      </c>
      <c r="G179" s="19"/>
      <c r="H179" s="34">
        <f t="shared" si="4"/>
        <v>0</v>
      </c>
      <c r="I179" s="34">
        <f t="shared" si="5"/>
        <v>0</v>
      </c>
    </row>
    <row r="180" spans="1:9" ht="56.25">
      <c r="A180" s="40">
        <v>169</v>
      </c>
      <c r="B180" s="35" t="s">
        <v>248</v>
      </c>
      <c r="C180" s="53"/>
      <c r="D180" s="41" t="s">
        <v>100</v>
      </c>
      <c r="E180" s="42">
        <v>100</v>
      </c>
      <c r="F180" s="18">
        <v>580</v>
      </c>
      <c r="G180" s="19"/>
      <c r="H180" s="34">
        <f t="shared" si="4"/>
        <v>0</v>
      </c>
      <c r="I180" s="34">
        <f t="shared" si="5"/>
        <v>0</v>
      </c>
    </row>
    <row r="181" spans="1:9" ht="45">
      <c r="A181" s="40">
        <v>170</v>
      </c>
      <c r="B181" s="35" t="s">
        <v>226</v>
      </c>
      <c r="C181" s="53"/>
      <c r="D181" s="41" t="s">
        <v>37</v>
      </c>
      <c r="E181" s="42">
        <v>2</v>
      </c>
      <c r="F181" s="18">
        <v>10</v>
      </c>
      <c r="G181" s="19"/>
      <c r="H181" s="34">
        <f t="shared" si="4"/>
        <v>0</v>
      </c>
      <c r="I181" s="34">
        <f t="shared" si="5"/>
        <v>0</v>
      </c>
    </row>
    <row r="182" spans="1:9" ht="11.25">
      <c r="A182" s="40">
        <v>171</v>
      </c>
      <c r="B182" s="35" t="s">
        <v>39</v>
      </c>
      <c r="C182" s="53"/>
      <c r="D182" s="41" t="s">
        <v>119</v>
      </c>
      <c r="E182" s="42">
        <v>2</v>
      </c>
      <c r="F182" s="18">
        <v>10</v>
      </c>
      <c r="G182" s="19"/>
      <c r="H182" s="34">
        <f t="shared" si="4"/>
        <v>0</v>
      </c>
      <c r="I182" s="34">
        <f t="shared" si="5"/>
        <v>0</v>
      </c>
    </row>
    <row r="183" spans="1:9" ht="11.25">
      <c r="A183" s="40">
        <v>172</v>
      </c>
      <c r="B183" s="35" t="s">
        <v>40</v>
      </c>
      <c r="C183" s="53"/>
      <c r="D183" s="41" t="s">
        <v>119</v>
      </c>
      <c r="E183" s="42">
        <f>F183/6</f>
        <v>1</v>
      </c>
      <c r="F183" s="18">
        <v>6</v>
      </c>
      <c r="G183" s="19"/>
      <c r="H183" s="34">
        <f t="shared" si="4"/>
        <v>0</v>
      </c>
      <c r="I183" s="34">
        <f t="shared" si="5"/>
        <v>0</v>
      </c>
    </row>
    <row r="184" spans="1:9" ht="45">
      <c r="A184" s="40">
        <v>173</v>
      </c>
      <c r="B184" s="35" t="s">
        <v>274</v>
      </c>
      <c r="C184" s="53"/>
      <c r="D184" s="41" t="s">
        <v>100</v>
      </c>
      <c r="E184" s="42">
        <v>50</v>
      </c>
      <c r="F184" s="22">
        <v>310</v>
      </c>
      <c r="G184" s="19"/>
      <c r="H184" s="34">
        <f t="shared" si="4"/>
        <v>0</v>
      </c>
      <c r="I184" s="34">
        <f t="shared" si="5"/>
        <v>0</v>
      </c>
    </row>
    <row r="185" spans="1:9" ht="45">
      <c r="A185" s="40">
        <v>174</v>
      </c>
      <c r="B185" s="35" t="s">
        <v>273</v>
      </c>
      <c r="C185" s="53"/>
      <c r="D185" s="41" t="s">
        <v>100</v>
      </c>
      <c r="E185" s="42">
        <v>130</v>
      </c>
      <c r="F185" s="22">
        <v>770</v>
      </c>
      <c r="G185" s="19"/>
      <c r="H185" s="34">
        <f t="shared" si="4"/>
        <v>0</v>
      </c>
      <c r="I185" s="34">
        <f t="shared" si="5"/>
        <v>0</v>
      </c>
    </row>
    <row r="186" spans="1:9" ht="45">
      <c r="A186" s="40">
        <v>175</v>
      </c>
      <c r="B186" s="35" t="s">
        <v>275</v>
      </c>
      <c r="C186" s="53"/>
      <c r="D186" s="41" t="s">
        <v>100</v>
      </c>
      <c r="E186" s="42">
        <f>F186/6</f>
        <v>200</v>
      </c>
      <c r="F186" s="22">
        <v>1200</v>
      </c>
      <c r="G186" s="19"/>
      <c r="H186" s="34">
        <f t="shared" si="4"/>
        <v>0</v>
      </c>
      <c r="I186" s="34">
        <f t="shared" si="5"/>
        <v>0</v>
      </c>
    </row>
    <row r="187" spans="1:9" ht="45">
      <c r="A187" s="40">
        <v>176</v>
      </c>
      <c r="B187" s="35" t="s">
        <v>276</v>
      </c>
      <c r="C187" s="53"/>
      <c r="D187" s="41" t="s">
        <v>100</v>
      </c>
      <c r="E187" s="42">
        <f>F187/6</f>
        <v>155</v>
      </c>
      <c r="F187" s="22">
        <v>930</v>
      </c>
      <c r="G187" s="19"/>
      <c r="H187" s="34">
        <f t="shared" si="4"/>
        <v>0</v>
      </c>
      <c r="I187" s="34">
        <f t="shared" si="5"/>
        <v>0</v>
      </c>
    </row>
    <row r="188" spans="1:9" ht="45">
      <c r="A188" s="40">
        <v>177</v>
      </c>
      <c r="B188" s="35" t="s">
        <v>272</v>
      </c>
      <c r="C188" s="53"/>
      <c r="D188" s="41" t="s">
        <v>100</v>
      </c>
      <c r="E188" s="42">
        <f>F188/6</f>
        <v>125</v>
      </c>
      <c r="F188" s="22">
        <v>750</v>
      </c>
      <c r="G188" s="19"/>
      <c r="H188" s="34">
        <f t="shared" si="4"/>
        <v>0</v>
      </c>
      <c r="I188" s="34">
        <f t="shared" si="5"/>
        <v>0</v>
      </c>
    </row>
    <row r="189" spans="1:9" ht="45">
      <c r="A189" s="40">
        <v>178</v>
      </c>
      <c r="B189" s="35" t="s">
        <v>277</v>
      </c>
      <c r="C189" s="53"/>
      <c r="D189" s="41" t="s">
        <v>100</v>
      </c>
      <c r="E189" s="42">
        <f>F189/6</f>
        <v>50</v>
      </c>
      <c r="F189" s="22">
        <v>300</v>
      </c>
      <c r="G189" s="19"/>
      <c r="H189" s="34">
        <f t="shared" si="4"/>
        <v>0</v>
      </c>
      <c r="I189" s="34">
        <f t="shared" si="5"/>
        <v>0</v>
      </c>
    </row>
    <row r="190" spans="1:9" ht="45">
      <c r="A190" s="40">
        <v>179</v>
      </c>
      <c r="B190" s="35" t="s">
        <v>278</v>
      </c>
      <c r="C190" s="53"/>
      <c r="D190" s="41" t="s">
        <v>100</v>
      </c>
      <c r="E190" s="42">
        <f>F190/6</f>
        <v>105</v>
      </c>
      <c r="F190" s="22">
        <v>630</v>
      </c>
      <c r="G190" s="19"/>
      <c r="H190" s="34">
        <f t="shared" si="4"/>
        <v>0</v>
      </c>
      <c r="I190" s="34">
        <f t="shared" si="5"/>
        <v>0</v>
      </c>
    </row>
    <row r="191" spans="1:9" ht="45">
      <c r="A191" s="40">
        <v>180</v>
      </c>
      <c r="B191" s="35" t="s">
        <v>279</v>
      </c>
      <c r="C191" s="53"/>
      <c r="D191" s="41" t="s">
        <v>100</v>
      </c>
      <c r="E191" s="42">
        <v>50</v>
      </c>
      <c r="F191" s="18">
        <v>310</v>
      </c>
      <c r="G191" s="19"/>
      <c r="H191" s="34">
        <f t="shared" si="4"/>
        <v>0</v>
      </c>
      <c r="I191" s="34">
        <f t="shared" si="5"/>
        <v>0</v>
      </c>
    </row>
    <row r="192" spans="1:9" ht="45">
      <c r="A192" s="40">
        <v>181</v>
      </c>
      <c r="B192" s="35" t="s">
        <v>280</v>
      </c>
      <c r="C192" s="53"/>
      <c r="D192" s="41" t="s">
        <v>100</v>
      </c>
      <c r="E192" s="42">
        <f>F192/6</f>
        <v>35</v>
      </c>
      <c r="F192" s="22">
        <v>210</v>
      </c>
      <c r="G192" s="19"/>
      <c r="H192" s="34">
        <f t="shared" si="4"/>
        <v>0</v>
      </c>
      <c r="I192" s="34">
        <f t="shared" si="5"/>
        <v>0</v>
      </c>
    </row>
    <row r="193" spans="1:9" ht="45">
      <c r="A193" s="40">
        <v>182</v>
      </c>
      <c r="B193" s="35" t="s">
        <v>281</v>
      </c>
      <c r="C193" s="53"/>
      <c r="D193" s="41" t="s">
        <v>100</v>
      </c>
      <c r="E193" s="42">
        <v>85</v>
      </c>
      <c r="F193" s="22">
        <v>500</v>
      </c>
      <c r="G193" s="19"/>
      <c r="H193" s="34">
        <f t="shared" si="4"/>
        <v>0</v>
      </c>
      <c r="I193" s="34">
        <f t="shared" si="5"/>
        <v>0</v>
      </c>
    </row>
    <row r="194" spans="1:9" ht="45">
      <c r="A194" s="40">
        <v>183</v>
      </c>
      <c r="B194" s="35" t="s">
        <v>41</v>
      </c>
      <c r="C194" s="53"/>
      <c r="D194" s="41" t="s">
        <v>100</v>
      </c>
      <c r="E194" s="42">
        <f>F194/6</f>
        <v>200</v>
      </c>
      <c r="F194" s="22">
        <v>1200</v>
      </c>
      <c r="G194" s="19"/>
      <c r="H194" s="34">
        <f t="shared" si="4"/>
        <v>0</v>
      </c>
      <c r="I194" s="34">
        <f t="shared" si="5"/>
        <v>0</v>
      </c>
    </row>
    <row r="195" spans="1:9" ht="45">
      <c r="A195" s="40">
        <v>184</v>
      </c>
      <c r="B195" s="35" t="s">
        <v>42</v>
      </c>
      <c r="C195" s="53"/>
      <c r="D195" s="41" t="s">
        <v>100</v>
      </c>
      <c r="E195" s="42">
        <v>105</v>
      </c>
      <c r="F195" s="22">
        <v>640</v>
      </c>
      <c r="G195" s="19"/>
      <c r="H195" s="34">
        <f t="shared" si="4"/>
        <v>0</v>
      </c>
      <c r="I195" s="34">
        <f t="shared" si="5"/>
        <v>0</v>
      </c>
    </row>
    <row r="196" spans="1:9" ht="45">
      <c r="A196" s="40">
        <v>185</v>
      </c>
      <c r="B196" s="35" t="s">
        <v>43</v>
      </c>
      <c r="C196" s="53"/>
      <c r="D196" s="41" t="s">
        <v>100</v>
      </c>
      <c r="E196" s="42">
        <f>F196/6</f>
        <v>100</v>
      </c>
      <c r="F196" s="22">
        <v>600</v>
      </c>
      <c r="G196" s="19"/>
      <c r="H196" s="34">
        <f t="shared" si="4"/>
        <v>0</v>
      </c>
      <c r="I196" s="34">
        <f t="shared" si="5"/>
        <v>0</v>
      </c>
    </row>
    <row r="197" spans="1:9" ht="45">
      <c r="A197" s="40">
        <v>186</v>
      </c>
      <c r="B197" s="35" t="s">
        <v>44</v>
      </c>
      <c r="C197" s="57"/>
      <c r="D197" s="41" t="s">
        <v>100</v>
      </c>
      <c r="E197" s="42">
        <f>F197/6</f>
        <v>25</v>
      </c>
      <c r="F197" s="18">
        <v>150</v>
      </c>
      <c r="G197" s="19"/>
      <c r="H197" s="34">
        <f t="shared" si="4"/>
        <v>0</v>
      </c>
      <c r="I197" s="34">
        <f t="shared" si="5"/>
        <v>0</v>
      </c>
    </row>
    <row r="198" spans="1:9" ht="112.5">
      <c r="A198" s="40">
        <v>187</v>
      </c>
      <c r="B198" s="35" t="s">
        <v>227</v>
      </c>
      <c r="C198" s="57"/>
      <c r="D198" s="41" t="s">
        <v>100</v>
      </c>
      <c r="E198" s="42">
        <v>12</v>
      </c>
      <c r="F198" s="18">
        <v>70</v>
      </c>
      <c r="G198" s="19"/>
      <c r="H198" s="34">
        <f t="shared" si="4"/>
        <v>0</v>
      </c>
      <c r="I198" s="34">
        <f t="shared" si="5"/>
        <v>0</v>
      </c>
    </row>
    <row r="199" spans="1:9" ht="146.25">
      <c r="A199" s="40">
        <v>188</v>
      </c>
      <c r="B199" s="35" t="s">
        <v>228</v>
      </c>
      <c r="C199" s="57"/>
      <c r="D199" s="41" t="s">
        <v>100</v>
      </c>
      <c r="E199" s="42">
        <v>13</v>
      </c>
      <c r="F199" s="18">
        <v>80</v>
      </c>
      <c r="G199" s="19"/>
      <c r="H199" s="34">
        <f t="shared" si="4"/>
        <v>0</v>
      </c>
      <c r="I199" s="34">
        <f t="shared" si="5"/>
        <v>0</v>
      </c>
    </row>
    <row r="200" spans="1:9" ht="45">
      <c r="A200" s="40">
        <v>189</v>
      </c>
      <c r="B200" s="35" t="s">
        <v>249</v>
      </c>
      <c r="C200" s="57"/>
      <c r="D200" s="41" t="s">
        <v>119</v>
      </c>
      <c r="E200" s="42">
        <v>10</v>
      </c>
      <c r="F200" s="18">
        <v>65</v>
      </c>
      <c r="G200" s="19"/>
      <c r="H200" s="34">
        <f t="shared" si="4"/>
        <v>0</v>
      </c>
      <c r="I200" s="34">
        <f t="shared" si="5"/>
        <v>0</v>
      </c>
    </row>
    <row r="201" spans="1:9" ht="22.5">
      <c r="A201" s="40">
        <v>190</v>
      </c>
      <c r="B201" s="35" t="s">
        <v>45</v>
      </c>
      <c r="C201" s="53"/>
      <c r="D201" s="41" t="s">
        <v>100</v>
      </c>
      <c r="E201" s="42">
        <v>17</v>
      </c>
      <c r="F201" s="22">
        <v>100</v>
      </c>
      <c r="G201" s="19"/>
      <c r="H201" s="34">
        <f t="shared" si="4"/>
        <v>0</v>
      </c>
      <c r="I201" s="34">
        <f t="shared" si="5"/>
        <v>0</v>
      </c>
    </row>
    <row r="202" spans="1:9" ht="67.5">
      <c r="A202" s="40">
        <v>191</v>
      </c>
      <c r="B202" s="35" t="s">
        <v>284</v>
      </c>
      <c r="C202" s="57"/>
      <c r="D202" s="41" t="s">
        <v>100</v>
      </c>
      <c r="E202" s="42">
        <v>6</v>
      </c>
      <c r="F202" s="18">
        <v>35</v>
      </c>
      <c r="G202" s="19"/>
      <c r="H202" s="34">
        <f t="shared" si="4"/>
        <v>0</v>
      </c>
      <c r="I202" s="34">
        <f t="shared" si="5"/>
        <v>0</v>
      </c>
    </row>
    <row r="203" spans="1:10" ht="22.5">
      <c r="A203" s="40">
        <v>192</v>
      </c>
      <c r="B203" s="35" t="s">
        <v>46</v>
      </c>
      <c r="C203" s="53"/>
      <c r="D203" s="41" t="s">
        <v>100</v>
      </c>
      <c r="E203" s="42">
        <f>F203/6</f>
        <v>60</v>
      </c>
      <c r="F203" s="18">
        <v>360</v>
      </c>
      <c r="G203" s="19"/>
      <c r="H203" s="34">
        <f t="shared" si="4"/>
        <v>0</v>
      </c>
      <c r="I203" s="34">
        <f t="shared" si="5"/>
        <v>0</v>
      </c>
      <c r="J203" s="20"/>
    </row>
    <row r="204" spans="1:10" ht="22.5">
      <c r="A204" s="40">
        <v>193</v>
      </c>
      <c r="B204" s="35" t="s">
        <v>47</v>
      </c>
      <c r="C204" s="53"/>
      <c r="D204" s="41" t="s">
        <v>100</v>
      </c>
      <c r="E204" s="42">
        <v>17</v>
      </c>
      <c r="F204" s="18">
        <v>100</v>
      </c>
      <c r="G204" s="19"/>
      <c r="H204" s="34">
        <f aca="true" t="shared" si="7" ref="H204:H267">G204*E204</f>
        <v>0</v>
      </c>
      <c r="I204" s="34">
        <f t="shared" si="5"/>
        <v>0</v>
      </c>
      <c r="J204" s="20"/>
    </row>
    <row r="205" spans="1:10" ht="11.25">
      <c r="A205" s="40">
        <v>194</v>
      </c>
      <c r="B205" s="35" t="s">
        <v>48</v>
      </c>
      <c r="C205" s="53"/>
      <c r="D205" s="41" t="s">
        <v>100</v>
      </c>
      <c r="E205" s="42">
        <v>2</v>
      </c>
      <c r="F205" s="18">
        <v>8</v>
      </c>
      <c r="G205" s="19"/>
      <c r="H205" s="34">
        <f t="shared" si="7"/>
        <v>0</v>
      </c>
      <c r="I205" s="34">
        <f aca="true" t="shared" si="8" ref="I205:I268">ROUND(H205*1.23,2)</f>
        <v>0</v>
      </c>
      <c r="J205" s="20"/>
    </row>
    <row r="206" spans="1:10" ht="112.5">
      <c r="A206" s="40">
        <v>195</v>
      </c>
      <c r="B206" s="35" t="s">
        <v>49</v>
      </c>
      <c r="C206" s="57"/>
      <c r="D206" s="41" t="s">
        <v>100</v>
      </c>
      <c r="E206" s="42">
        <v>30</v>
      </c>
      <c r="F206" s="18">
        <v>170</v>
      </c>
      <c r="G206" s="19"/>
      <c r="H206" s="34">
        <f t="shared" si="7"/>
        <v>0</v>
      </c>
      <c r="I206" s="34">
        <f t="shared" si="8"/>
        <v>0</v>
      </c>
      <c r="J206" s="20"/>
    </row>
    <row r="207" spans="1:9" ht="22.5">
      <c r="A207" s="40">
        <v>196</v>
      </c>
      <c r="B207" s="35" t="s">
        <v>50</v>
      </c>
      <c r="C207" s="53"/>
      <c r="D207" s="41" t="s">
        <v>100</v>
      </c>
      <c r="E207" s="42">
        <v>11</v>
      </c>
      <c r="F207" s="18">
        <v>65</v>
      </c>
      <c r="G207" s="19"/>
      <c r="H207" s="34">
        <f t="shared" si="7"/>
        <v>0</v>
      </c>
      <c r="I207" s="34">
        <f t="shared" si="8"/>
        <v>0</v>
      </c>
    </row>
    <row r="208" spans="1:9" ht="33.75">
      <c r="A208" s="40">
        <v>197</v>
      </c>
      <c r="B208" s="35" t="s">
        <v>51</v>
      </c>
      <c r="C208" s="53"/>
      <c r="D208" s="41" t="s">
        <v>100</v>
      </c>
      <c r="E208" s="42">
        <f>F208/6</f>
        <v>10</v>
      </c>
      <c r="F208" s="18">
        <v>60</v>
      </c>
      <c r="G208" s="19"/>
      <c r="H208" s="34">
        <f t="shared" si="7"/>
        <v>0</v>
      </c>
      <c r="I208" s="34">
        <f t="shared" si="8"/>
        <v>0</v>
      </c>
    </row>
    <row r="209" spans="1:9" ht="78.75">
      <c r="A209" s="40">
        <v>198</v>
      </c>
      <c r="B209" s="35" t="s">
        <v>230</v>
      </c>
      <c r="C209" s="57"/>
      <c r="D209" s="41" t="s">
        <v>100</v>
      </c>
      <c r="E209" s="42">
        <v>31</v>
      </c>
      <c r="F209" s="18">
        <v>185</v>
      </c>
      <c r="G209" s="19"/>
      <c r="H209" s="34">
        <f t="shared" si="7"/>
        <v>0</v>
      </c>
      <c r="I209" s="34">
        <f t="shared" si="8"/>
        <v>0</v>
      </c>
    </row>
    <row r="210" spans="1:9" ht="22.5">
      <c r="A210" s="40">
        <v>199</v>
      </c>
      <c r="B210" s="35" t="s">
        <v>52</v>
      </c>
      <c r="C210" s="53"/>
      <c r="D210" s="41" t="s">
        <v>119</v>
      </c>
      <c r="E210" s="42">
        <v>55</v>
      </c>
      <c r="F210" s="22">
        <v>325</v>
      </c>
      <c r="G210" s="19"/>
      <c r="H210" s="34">
        <f t="shared" si="7"/>
        <v>0</v>
      </c>
      <c r="I210" s="34">
        <f t="shared" si="8"/>
        <v>0</v>
      </c>
    </row>
    <row r="211" spans="1:9" ht="22.5">
      <c r="A211" s="40">
        <v>200</v>
      </c>
      <c r="B211" s="35" t="s">
        <v>53</v>
      </c>
      <c r="C211" s="53"/>
      <c r="D211" s="41" t="s">
        <v>119</v>
      </c>
      <c r="E211" s="42">
        <f>F211/6</f>
        <v>25</v>
      </c>
      <c r="F211" s="22">
        <v>150</v>
      </c>
      <c r="G211" s="19"/>
      <c r="H211" s="34">
        <f t="shared" si="7"/>
        <v>0</v>
      </c>
      <c r="I211" s="34">
        <f t="shared" si="8"/>
        <v>0</v>
      </c>
    </row>
    <row r="212" spans="1:9" ht="22.5">
      <c r="A212" s="40">
        <v>201</v>
      </c>
      <c r="B212" s="35" t="s">
        <v>54</v>
      </c>
      <c r="C212" s="53"/>
      <c r="D212" s="41" t="s">
        <v>119</v>
      </c>
      <c r="E212" s="42">
        <v>17</v>
      </c>
      <c r="F212" s="18">
        <v>100</v>
      </c>
      <c r="G212" s="19"/>
      <c r="H212" s="34">
        <f t="shared" si="7"/>
        <v>0</v>
      </c>
      <c r="I212" s="34">
        <f t="shared" si="8"/>
        <v>0</v>
      </c>
    </row>
    <row r="213" spans="1:9" ht="22.5">
      <c r="A213" s="40">
        <v>202</v>
      </c>
      <c r="B213" s="35" t="s">
        <v>55</v>
      </c>
      <c r="C213" s="53"/>
      <c r="D213" s="41" t="s">
        <v>119</v>
      </c>
      <c r="E213" s="42">
        <v>27</v>
      </c>
      <c r="F213" s="18">
        <v>160</v>
      </c>
      <c r="G213" s="19"/>
      <c r="H213" s="34">
        <f t="shared" si="7"/>
        <v>0</v>
      </c>
      <c r="I213" s="34">
        <f t="shared" si="8"/>
        <v>0</v>
      </c>
    </row>
    <row r="214" spans="1:9" ht="24" customHeight="1">
      <c r="A214" s="40">
        <v>203</v>
      </c>
      <c r="B214" s="35" t="s">
        <v>56</v>
      </c>
      <c r="C214" s="53"/>
      <c r="D214" s="41" t="s">
        <v>119</v>
      </c>
      <c r="E214" s="42">
        <f>F214/6</f>
        <v>1</v>
      </c>
      <c r="F214" s="18">
        <v>6</v>
      </c>
      <c r="G214" s="19"/>
      <c r="H214" s="34">
        <f t="shared" si="7"/>
        <v>0</v>
      </c>
      <c r="I214" s="34">
        <f t="shared" si="8"/>
        <v>0</v>
      </c>
    </row>
    <row r="215" spans="1:9" ht="22.5">
      <c r="A215" s="40">
        <v>204</v>
      </c>
      <c r="B215" s="35" t="s">
        <v>57</v>
      </c>
      <c r="C215" s="53"/>
      <c r="D215" s="41" t="s">
        <v>37</v>
      </c>
      <c r="E215" s="42">
        <f>F215/6</f>
        <v>10</v>
      </c>
      <c r="F215" s="18">
        <v>60</v>
      </c>
      <c r="G215" s="19"/>
      <c r="H215" s="34">
        <f t="shared" si="7"/>
        <v>0</v>
      </c>
      <c r="I215" s="34">
        <f t="shared" si="8"/>
        <v>0</v>
      </c>
    </row>
    <row r="216" spans="1:9" ht="22.5">
      <c r="A216" s="40">
        <v>205</v>
      </c>
      <c r="B216" s="35" t="s">
        <v>58</v>
      </c>
      <c r="C216" s="53"/>
      <c r="D216" s="41" t="s">
        <v>100</v>
      </c>
      <c r="E216" s="42">
        <v>6</v>
      </c>
      <c r="F216" s="18">
        <v>35</v>
      </c>
      <c r="G216" s="19"/>
      <c r="H216" s="34">
        <f t="shared" si="7"/>
        <v>0</v>
      </c>
      <c r="I216" s="34">
        <f t="shared" si="8"/>
        <v>0</v>
      </c>
    </row>
    <row r="217" spans="1:9" ht="27" customHeight="1">
      <c r="A217" s="40">
        <v>206</v>
      </c>
      <c r="B217" s="35" t="s">
        <v>59</v>
      </c>
      <c r="C217" s="53"/>
      <c r="D217" s="41" t="s">
        <v>100</v>
      </c>
      <c r="E217" s="42">
        <v>9</v>
      </c>
      <c r="F217" s="18">
        <v>55</v>
      </c>
      <c r="G217" s="19"/>
      <c r="H217" s="34">
        <f t="shared" si="7"/>
        <v>0</v>
      </c>
      <c r="I217" s="34">
        <f t="shared" si="8"/>
        <v>0</v>
      </c>
    </row>
    <row r="218" spans="1:9" ht="123.75">
      <c r="A218" s="40">
        <v>207</v>
      </c>
      <c r="B218" s="35" t="s">
        <v>250</v>
      </c>
      <c r="C218" s="57"/>
      <c r="D218" s="41" t="s">
        <v>100</v>
      </c>
      <c r="E218" s="42">
        <f>F218/6</f>
        <v>7</v>
      </c>
      <c r="F218" s="18">
        <v>42</v>
      </c>
      <c r="G218" s="19"/>
      <c r="H218" s="34">
        <f t="shared" si="7"/>
        <v>0</v>
      </c>
      <c r="I218" s="34">
        <f t="shared" si="8"/>
        <v>0</v>
      </c>
    </row>
    <row r="219" spans="1:9" ht="123.75">
      <c r="A219" s="40">
        <v>208</v>
      </c>
      <c r="B219" s="35" t="s">
        <v>187</v>
      </c>
      <c r="C219" s="57"/>
      <c r="D219" s="41" t="s">
        <v>100</v>
      </c>
      <c r="E219" s="42">
        <v>5</v>
      </c>
      <c r="F219" s="18">
        <v>26</v>
      </c>
      <c r="G219" s="19"/>
      <c r="H219" s="34">
        <f t="shared" si="7"/>
        <v>0</v>
      </c>
      <c r="I219" s="34">
        <f t="shared" si="8"/>
        <v>0</v>
      </c>
    </row>
    <row r="220" spans="1:9" ht="33.75">
      <c r="A220" s="40">
        <v>209</v>
      </c>
      <c r="B220" s="35" t="s">
        <v>60</v>
      </c>
      <c r="C220" s="53"/>
      <c r="D220" s="41" t="s">
        <v>100</v>
      </c>
      <c r="E220" s="42">
        <v>6</v>
      </c>
      <c r="F220" s="18">
        <v>35</v>
      </c>
      <c r="G220" s="19"/>
      <c r="H220" s="34">
        <f t="shared" si="7"/>
        <v>0</v>
      </c>
      <c r="I220" s="34">
        <f t="shared" si="8"/>
        <v>0</v>
      </c>
    </row>
    <row r="221" spans="1:9" ht="22.5">
      <c r="A221" s="40">
        <v>210</v>
      </c>
      <c r="B221" s="35" t="s">
        <v>61</v>
      </c>
      <c r="C221" s="53"/>
      <c r="D221" s="41" t="s">
        <v>100</v>
      </c>
      <c r="E221" s="42">
        <v>13</v>
      </c>
      <c r="F221" s="18">
        <v>75</v>
      </c>
      <c r="G221" s="19"/>
      <c r="H221" s="34">
        <f t="shared" si="7"/>
        <v>0</v>
      </c>
      <c r="I221" s="34">
        <f t="shared" si="8"/>
        <v>0</v>
      </c>
    </row>
    <row r="222" spans="1:9" ht="33.75">
      <c r="A222" s="40">
        <v>211</v>
      </c>
      <c r="B222" s="35" t="s">
        <v>350</v>
      </c>
      <c r="C222" s="53"/>
      <c r="D222" s="41" t="s">
        <v>100</v>
      </c>
      <c r="E222" s="42">
        <v>18</v>
      </c>
      <c r="F222" s="18">
        <v>105</v>
      </c>
      <c r="G222" s="19"/>
      <c r="H222" s="34">
        <f t="shared" si="7"/>
        <v>0</v>
      </c>
      <c r="I222" s="34">
        <f t="shared" si="8"/>
        <v>0</v>
      </c>
    </row>
    <row r="223" spans="1:9" ht="157.5">
      <c r="A223" s="40">
        <v>212</v>
      </c>
      <c r="B223" s="35" t="s">
        <v>188</v>
      </c>
      <c r="C223" s="57"/>
      <c r="D223" s="41" t="s">
        <v>100</v>
      </c>
      <c r="E223" s="42">
        <v>2</v>
      </c>
      <c r="F223" s="18">
        <v>10</v>
      </c>
      <c r="G223" s="19"/>
      <c r="H223" s="34">
        <f t="shared" si="7"/>
        <v>0</v>
      </c>
      <c r="I223" s="34">
        <f t="shared" si="8"/>
        <v>0</v>
      </c>
    </row>
    <row r="224" spans="1:9" ht="213.75">
      <c r="A224" s="40">
        <v>213</v>
      </c>
      <c r="B224" s="35" t="s">
        <v>189</v>
      </c>
      <c r="C224" s="57"/>
      <c r="D224" s="41" t="s">
        <v>119</v>
      </c>
      <c r="E224" s="42">
        <v>2</v>
      </c>
      <c r="F224" s="18">
        <v>10</v>
      </c>
      <c r="G224" s="19"/>
      <c r="H224" s="34">
        <f t="shared" si="7"/>
        <v>0</v>
      </c>
      <c r="I224" s="34">
        <f t="shared" si="8"/>
        <v>0</v>
      </c>
    </row>
    <row r="225" spans="1:9" ht="22.5">
      <c r="A225" s="40">
        <v>214</v>
      </c>
      <c r="B225" s="35" t="s">
        <v>251</v>
      </c>
      <c r="C225" s="53"/>
      <c r="D225" s="41" t="s">
        <v>119</v>
      </c>
      <c r="E225" s="42">
        <f>F225/6</f>
        <v>5</v>
      </c>
      <c r="F225" s="18">
        <v>30</v>
      </c>
      <c r="G225" s="19"/>
      <c r="H225" s="34">
        <f t="shared" si="7"/>
        <v>0</v>
      </c>
      <c r="I225" s="34">
        <f t="shared" si="8"/>
        <v>0</v>
      </c>
    </row>
    <row r="226" spans="1:9" ht="22.5">
      <c r="A226" s="40">
        <v>215</v>
      </c>
      <c r="B226" s="35" t="s">
        <v>252</v>
      </c>
      <c r="C226" s="53"/>
      <c r="D226" s="41" t="s">
        <v>119</v>
      </c>
      <c r="E226" s="42">
        <f>F226/6</f>
        <v>10</v>
      </c>
      <c r="F226" s="18">
        <v>60</v>
      </c>
      <c r="G226" s="19"/>
      <c r="H226" s="34">
        <f t="shared" si="7"/>
        <v>0</v>
      </c>
      <c r="I226" s="34">
        <f t="shared" si="8"/>
        <v>0</v>
      </c>
    </row>
    <row r="227" spans="1:9" ht="21" customHeight="1">
      <c r="A227" s="40">
        <v>216</v>
      </c>
      <c r="B227" s="35" t="s">
        <v>229</v>
      </c>
      <c r="C227" s="53"/>
      <c r="D227" s="41" t="s">
        <v>100</v>
      </c>
      <c r="E227" s="42">
        <f>F227/6</f>
        <v>45</v>
      </c>
      <c r="F227" s="18">
        <v>270</v>
      </c>
      <c r="G227" s="19"/>
      <c r="H227" s="34">
        <f t="shared" si="7"/>
        <v>0</v>
      </c>
      <c r="I227" s="34">
        <f t="shared" si="8"/>
        <v>0</v>
      </c>
    </row>
    <row r="228" spans="1:9" ht="213.75">
      <c r="A228" s="40">
        <v>217</v>
      </c>
      <c r="B228" s="35" t="s">
        <v>186</v>
      </c>
      <c r="C228" s="57"/>
      <c r="D228" s="41" t="s">
        <v>100</v>
      </c>
      <c r="E228" s="42">
        <v>47</v>
      </c>
      <c r="F228" s="18">
        <v>280</v>
      </c>
      <c r="G228" s="19"/>
      <c r="H228" s="34">
        <f t="shared" si="7"/>
        <v>0</v>
      </c>
      <c r="I228" s="34">
        <f t="shared" si="8"/>
        <v>0</v>
      </c>
    </row>
    <row r="229" spans="1:9" ht="11.25">
      <c r="A229" s="40">
        <v>218</v>
      </c>
      <c r="B229" s="35" t="s">
        <v>62</v>
      </c>
      <c r="C229" s="53"/>
      <c r="D229" s="41" t="s">
        <v>100</v>
      </c>
      <c r="E229" s="42">
        <v>55</v>
      </c>
      <c r="F229" s="18">
        <v>335</v>
      </c>
      <c r="G229" s="19"/>
      <c r="H229" s="34">
        <f t="shared" si="7"/>
        <v>0</v>
      </c>
      <c r="I229" s="34">
        <f t="shared" si="8"/>
        <v>0</v>
      </c>
    </row>
    <row r="230" spans="1:9" ht="11.25">
      <c r="A230" s="40">
        <v>219</v>
      </c>
      <c r="B230" s="35" t="s">
        <v>63</v>
      </c>
      <c r="C230" s="53"/>
      <c r="D230" s="41" t="s">
        <v>100</v>
      </c>
      <c r="E230" s="42">
        <v>43</v>
      </c>
      <c r="F230" s="18">
        <v>255</v>
      </c>
      <c r="G230" s="19"/>
      <c r="H230" s="34">
        <f t="shared" si="7"/>
        <v>0</v>
      </c>
      <c r="I230" s="34">
        <f t="shared" si="8"/>
        <v>0</v>
      </c>
    </row>
    <row r="231" spans="1:9" ht="11.25">
      <c r="A231" s="40">
        <v>220</v>
      </c>
      <c r="B231" s="35" t="s">
        <v>64</v>
      </c>
      <c r="C231" s="53"/>
      <c r="D231" s="41" t="s">
        <v>119</v>
      </c>
      <c r="E231" s="42">
        <v>65</v>
      </c>
      <c r="F231" s="18">
        <v>380</v>
      </c>
      <c r="G231" s="19"/>
      <c r="H231" s="34">
        <f t="shared" si="7"/>
        <v>0</v>
      </c>
      <c r="I231" s="34">
        <f t="shared" si="8"/>
        <v>0</v>
      </c>
    </row>
    <row r="232" spans="1:9" ht="11.25">
      <c r="A232" s="40">
        <v>221</v>
      </c>
      <c r="B232" s="35" t="s">
        <v>65</v>
      </c>
      <c r="C232" s="53"/>
      <c r="D232" s="41" t="s">
        <v>119</v>
      </c>
      <c r="E232" s="42">
        <v>47</v>
      </c>
      <c r="F232" s="18">
        <v>280</v>
      </c>
      <c r="G232" s="19"/>
      <c r="H232" s="34">
        <f t="shared" si="7"/>
        <v>0</v>
      </c>
      <c r="I232" s="34">
        <f t="shared" si="8"/>
        <v>0</v>
      </c>
    </row>
    <row r="233" spans="1:9" ht="22.5">
      <c r="A233" s="40">
        <v>222</v>
      </c>
      <c r="B233" s="35" t="s">
        <v>351</v>
      </c>
      <c r="C233" s="53"/>
      <c r="D233" s="41" t="s">
        <v>119</v>
      </c>
      <c r="E233" s="42">
        <v>9</v>
      </c>
      <c r="F233" s="18">
        <v>55</v>
      </c>
      <c r="G233" s="19"/>
      <c r="H233" s="34">
        <f t="shared" si="7"/>
        <v>0</v>
      </c>
      <c r="I233" s="34">
        <f t="shared" si="8"/>
        <v>0</v>
      </c>
    </row>
    <row r="234" spans="1:9" ht="22.5">
      <c r="A234" s="40">
        <v>223</v>
      </c>
      <c r="B234" s="35" t="s">
        <v>66</v>
      </c>
      <c r="C234" s="53"/>
      <c r="D234" s="41" t="s">
        <v>100</v>
      </c>
      <c r="E234" s="42">
        <f>F234/6</f>
        <v>7</v>
      </c>
      <c r="F234" s="18">
        <v>42</v>
      </c>
      <c r="G234" s="19"/>
      <c r="H234" s="34">
        <f t="shared" si="7"/>
        <v>0</v>
      </c>
      <c r="I234" s="34">
        <f t="shared" si="8"/>
        <v>0</v>
      </c>
    </row>
    <row r="235" spans="1:9" ht="33.75">
      <c r="A235" s="40">
        <v>224</v>
      </c>
      <c r="B235" s="35" t="s">
        <v>67</v>
      </c>
      <c r="C235" s="53"/>
      <c r="D235" s="41" t="s">
        <v>100</v>
      </c>
      <c r="E235" s="42">
        <v>9</v>
      </c>
      <c r="F235" s="18">
        <v>50</v>
      </c>
      <c r="G235" s="19"/>
      <c r="H235" s="34">
        <f t="shared" si="7"/>
        <v>0</v>
      </c>
      <c r="I235" s="34">
        <f t="shared" si="8"/>
        <v>0</v>
      </c>
    </row>
    <row r="236" spans="1:9" ht="213.75">
      <c r="A236" s="40">
        <v>225</v>
      </c>
      <c r="B236" s="35" t="s">
        <v>253</v>
      </c>
      <c r="C236" s="57"/>
      <c r="D236" s="41" t="s">
        <v>100</v>
      </c>
      <c r="E236" s="42">
        <v>17</v>
      </c>
      <c r="F236" s="18">
        <v>100</v>
      </c>
      <c r="G236" s="19"/>
      <c r="H236" s="34">
        <f t="shared" si="7"/>
        <v>0</v>
      </c>
      <c r="I236" s="34">
        <f t="shared" si="8"/>
        <v>0</v>
      </c>
    </row>
    <row r="237" spans="1:9" ht="67.5">
      <c r="A237" s="40">
        <v>226</v>
      </c>
      <c r="B237" s="35" t="s">
        <v>348</v>
      </c>
      <c r="C237" s="53"/>
      <c r="D237" s="41" t="s">
        <v>100</v>
      </c>
      <c r="E237" s="42">
        <v>34</v>
      </c>
      <c r="F237" s="18">
        <v>200</v>
      </c>
      <c r="G237" s="19"/>
      <c r="H237" s="34">
        <f t="shared" si="7"/>
        <v>0</v>
      </c>
      <c r="I237" s="34">
        <f t="shared" si="8"/>
        <v>0</v>
      </c>
    </row>
    <row r="238" spans="1:9" ht="22.5">
      <c r="A238" s="40">
        <v>227</v>
      </c>
      <c r="B238" s="35" t="s">
        <v>68</v>
      </c>
      <c r="C238" s="53"/>
      <c r="D238" s="41" t="s">
        <v>100</v>
      </c>
      <c r="E238" s="42">
        <v>12</v>
      </c>
      <c r="F238" s="18">
        <v>70</v>
      </c>
      <c r="G238" s="19"/>
      <c r="H238" s="34">
        <f t="shared" si="7"/>
        <v>0</v>
      </c>
      <c r="I238" s="34">
        <f t="shared" si="8"/>
        <v>0</v>
      </c>
    </row>
    <row r="239" spans="1:9" ht="22.5">
      <c r="A239" s="40">
        <v>228</v>
      </c>
      <c r="B239" s="35" t="s">
        <v>69</v>
      </c>
      <c r="C239" s="53"/>
      <c r="D239" s="41" t="s">
        <v>100</v>
      </c>
      <c r="E239" s="42">
        <f>F239/6</f>
        <v>5</v>
      </c>
      <c r="F239" s="18">
        <v>30</v>
      </c>
      <c r="G239" s="19"/>
      <c r="H239" s="34">
        <f t="shared" si="7"/>
        <v>0</v>
      </c>
      <c r="I239" s="34">
        <f t="shared" si="8"/>
        <v>0</v>
      </c>
    </row>
    <row r="240" spans="1:10" ht="22.5">
      <c r="A240" s="40">
        <v>229</v>
      </c>
      <c r="B240" s="35" t="s">
        <v>70</v>
      </c>
      <c r="C240" s="53"/>
      <c r="D240" s="41" t="s">
        <v>100</v>
      </c>
      <c r="E240" s="42">
        <f>F240/6</f>
        <v>12</v>
      </c>
      <c r="F240" s="18">
        <v>72</v>
      </c>
      <c r="G240" s="19"/>
      <c r="H240" s="34">
        <f t="shared" si="7"/>
        <v>0</v>
      </c>
      <c r="I240" s="34">
        <f t="shared" si="8"/>
        <v>0</v>
      </c>
      <c r="J240" s="20"/>
    </row>
    <row r="241" spans="1:10" ht="22.5">
      <c r="A241" s="40">
        <v>230</v>
      </c>
      <c r="B241" s="35" t="s">
        <v>354</v>
      </c>
      <c r="C241" s="53"/>
      <c r="D241" s="41" t="s">
        <v>100</v>
      </c>
      <c r="E241" s="42">
        <v>2</v>
      </c>
      <c r="F241" s="18">
        <v>10</v>
      </c>
      <c r="G241" s="19"/>
      <c r="H241" s="34">
        <f t="shared" si="7"/>
        <v>0</v>
      </c>
      <c r="I241" s="34">
        <f t="shared" si="8"/>
        <v>0</v>
      </c>
      <c r="J241" s="20"/>
    </row>
    <row r="242" spans="1:10" ht="22.5">
      <c r="A242" s="40">
        <v>231</v>
      </c>
      <c r="B242" s="35" t="s">
        <v>355</v>
      </c>
      <c r="C242" s="53"/>
      <c r="D242" s="41" t="s">
        <v>100</v>
      </c>
      <c r="E242" s="42">
        <v>2</v>
      </c>
      <c r="F242" s="18">
        <v>10</v>
      </c>
      <c r="G242" s="19"/>
      <c r="H242" s="34">
        <f t="shared" si="7"/>
        <v>0</v>
      </c>
      <c r="I242" s="34">
        <f t="shared" si="8"/>
        <v>0</v>
      </c>
      <c r="J242" s="20"/>
    </row>
    <row r="243" spans="1:10" ht="22.5">
      <c r="A243" s="40">
        <v>232</v>
      </c>
      <c r="B243" s="35" t="s">
        <v>71</v>
      </c>
      <c r="C243" s="53"/>
      <c r="D243" s="41" t="s">
        <v>100</v>
      </c>
      <c r="E243" s="42">
        <v>7</v>
      </c>
      <c r="F243" s="18">
        <v>40</v>
      </c>
      <c r="G243" s="19"/>
      <c r="H243" s="34">
        <f t="shared" si="7"/>
        <v>0</v>
      </c>
      <c r="I243" s="34">
        <f t="shared" si="8"/>
        <v>0</v>
      </c>
      <c r="J243" s="20"/>
    </row>
    <row r="244" spans="1:10" ht="22.5">
      <c r="A244" s="40">
        <v>233</v>
      </c>
      <c r="B244" s="35" t="s">
        <v>72</v>
      </c>
      <c r="C244" s="53"/>
      <c r="D244" s="41" t="s">
        <v>119</v>
      </c>
      <c r="E244" s="42">
        <f>F244/6</f>
        <v>50</v>
      </c>
      <c r="F244" s="18">
        <v>300</v>
      </c>
      <c r="G244" s="19"/>
      <c r="H244" s="34">
        <f t="shared" si="7"/>
        <v>0</v>
      </c>
      <c r="I244" s="34">
        <f t="shared" si="8"/>
        <v>0</v>
      </c>
      <c r="J244" s="20"/>
    </row>
    <row r="245" spans="1:10" ht="22.5">
      <c r="A245" s="40">
        <v>234</v>
      </c>
      <c r="B245" s="35" t="s">
        <v>73</v>
      </c>
      <c r="C245" s="53"/>
      <c r="D245" s="41" t="s">
        <v>119</v>
      </c>
      <c r="E245" s="42">
        <v>22</v>
      </c>
      <c r="F245" s="18">
        <v>130</v>
      </c>
      <c r="G245" s="19"/>
      <c r="H245" s="34">
        <f t="shared" si="7"/>
        <v>0</v>
      </c>
      <c r="I245" s="34">
        <f t="shared" si="8"/>
        <v>0</v>
      </c>
      <c r="J245" s="20"/>
    </row>
    <row r="246" spans="1:10" ht="22.5">
      <c r="A246" s="40">
        <v>235</v>
      </c>
      <c r="B246" s="35" t="s">
        <v>74</v>
      </c>
      <c r="C246" s="53"/>
      <c r="D246" s="41" t="s">
        <v>119</v>
      </c>
      <c r="E246" s="42">
        <v>17</v>
      </c>
      <c r="F246" s="18">
        <v>100</v>
      </c>
      <c r="G246" s="19"/>
      <c r="H246" s="34">
        <f t="shared" si="7"/>
        <v>0</v>
      </c>
      <c r="I246" s="34">
        <f t="shared" si="8"/>
        <v>0</v>
      </c>
      <c r="J246" s="20"/>
    </row>
    <row r="247" spans="1:10" ht="22.5">
      <c r="A247" s="40">
        <v>236</v>
      </c>
      <c r="B247" s="35" t="s">
        <v>75</v>
      </c>
      <c r="C247" s="53"/>
      <c r="D247" s="41" t="s">
        <v>119</v>
      </c>
      <c r="E247" s="42">
        <v>12</v>
      </c>
      <c r="F247" s="18">
        <v>70</v>
      </c>
      <c r="G247" s="19"/>
      <c r="H247" s="34">
        <f t="shared" si="7"/>
        <v>0</v>
      </c>
      <c r="I247" s="34">
        <f t="shared" si="8"/>
        <v>0</v>
      </c>
      <c r="J247" s="20"/>
    </row>
    <row r="248" spans="1:10" ht="33.75">
      <c r="A248" s="40">
        <v>237</v>
      </c>
      <c r="B248" s="35" t="s">
        <v>357</v>
      </c>
      <c r="C248" s="53"/>
      <c r="D248" s="41" t="s">
        <v>119</v>
      </c>
      <c r="E248" s="42">
        <v>9</v>
      </c>
      <c r="F248" s="22">
        <v>50</v>
      </c>
      <c r="G248" s="19"/>
      <c r="H248" s="34">
        <f t="shared" si="7"/>
        <v>0</v>
      </c>
      <c r="I248" s="34">
        <f t="shared" si="8"/>
        <v>0</v>
      </c>
      <c r="J248" s="20"/>
    </row>
    <row r="249" spans="1:10" ht="22.5">
      <c r="A249" s="40">
        <v>238</v>
      </c>
      <c r="B249" s="35" t="s">
        <v>358</v>
      </c>
      <c r="C249" s="53"/>
      <c r="D249" s="41" t="s">
        <v>100</v>
      </c>
      <c r="E249" s="42">
        <v>42</v>
      </c>
      <c r="F249" s="18">
        <v>250</v>
      </c>
      <c r="G249" s="19"/>
      <c r="H249" s="34">
        <f t="shared" si="7"/>
        <v>0</v>
      </c>
      <c r="I249" s="34">
        <f t="shared" si="8"/>
        <v>0</v>
      </c>
      <c r="J249" s="20"/>
    </row>
    <row r="250" spans="1:10" ht="157.5">
      <c r="A250" s="40">
        <v>239</v>
      </c>
      <c r="B250" s="35" t="s">
        <v>349</v>
      </c>
      <c r="C250" s="57"/>
      <c r="D250" s="41" t="s">
        <v>100</v>
      </c>
      <c r="E250" s="42">
        <v>4</v>
      </c>
      <c r="F250" s="18">
        <v>25</v>
      </c>
      <c r="G250" s="19"/>
      <c r="H250" s="34">
        <f t="shared" si="7"/>
        <v>0</v>
      </c>
      <c r="I250" s="34">
        <f t="shared" si="8"/>
        <v>0</v>
      </c>
      <c r="J250" s="20"/>
    </row>
    <row r="251" spans="1:9" ht="22.5">
      <c r="A251" s="40">
        <v>240</v>
      </c>
      <c r="B251" s="35" t="s">
        <v>76</v>
      </c>
      <c r="C251" s="53"/>
      <c r="D251" s="41" t="s">
        <v>100</v>
      </c>
      <c r="E251" s="42">
        <v>1</v>
      </c>
      <c r="F251" s="18">
        <v>2</v>
      </c>
      <c r="G251" s="19"/>
      <c r="H251" s="34">
        <f t="shared" si="7"/>
        <v>0</v>
      </c>
      <c r="I251" s="34">
        <f t="shared" si="8"/>
        <v>0</v>
      </c>
    </row>
    <row r="252" spans="1:9" ht="146.25">
      <c r="A252" s="40">
        <v>241</v>
      </c>
      <c r="B252" s="35" t="s">
        <v>77</v>
      </c>
      <c r="C252" s="57"/>
      <c r="D252" s="41" t="s">
        <v>100</v>
      </c>
      <c r="E252" s="42">
        <v>19</v>
      </c>
      <c r="F252" s="18">
        <v>110</v>
      </c>
      <c r="G252" s="19"/>
      <c r="H252" s="34">
        <f t="shared" si="7"/>
        <v>0</v>
      </c>
      <c r="I252" s="34">
        <f t="shared" si="8"/>
        <v>0</v>
      </c>
    </row>
    <row r="253" spans="1:9" ht="123.75">
      <c r="A253" s="40">
        <v>242</v>
      </c>
      <c r="B253" s="35" t="s">
        <v>78</v>
      </c>
      <c r="C253" s="57"/>
      <c r="D253" s="41" t="s">
        <v>100</v>
      </c>
      <c r="E253" s="42">
        <v>20</v>
      </c>
      <c r="F253" s="18">
        <v>115</v>
      </c>
      <c r="G253" s="19"/>
      <c r="H253" s="34">
        <f t="shared" si="7"/>
        <v>0</v>
      </c>
      <c r="I253" s="34">
        <f t="shared" si="8"/>
        <v>0</v>
      </c>
    </row>
    <row r="254" spans="1:9" ht="135">
      <c r="A254" s="40">
        <v>243</v>
      </c>
      <c r="B254" s="35" t="s">
        <v>79</v>
      </c>
      <c r="C254" s="57"/>
      <c r="D254" s="41" t="s">
        <v>100</v>
      </c>
      <c r="E254" s="42">
        <v>30</v>
      </c>
      <c r="F254" s="18">
        <v>185</v>
      </c>
      <c r="G254" s="19"/>
      <c r="H254" s="34">
        <f t="shared" si="7"/>
        <v>0</v>
      </c>
      <c r="I254" s="34">
        <f t="shared" si="8"/>
        <v>0</v>
      </c>
    </row>
    <row r="255" spans="1:9" ht="213.75">
      <c r="A255" s="40">
        <v>244</v>
      </c>
      <c r="B255" s="35" t="s">
        <v>80</v>
      </c>
      <c r="C255" s="57"/>
      <c r="D255" s="41" t="s">
        <v>100</v>
      </c>
      <c r="E255" s="42">
        <v>29</v>
      </c>
      <c r="F255" s="18">
        <v>170</v>
      </c>
      <c r="G255" s="19"/>
      <c r="H255" s="34">
        <f t="shared" si="7"/>
        <v>0</v>
      </c>
      <c r="I255" s="34">
        <f t="shared" si="8"/>
        <v>0</v>
      </c>
    </row>
    <row r="256" spans="1:9" ht="213.75">
      <c r="A256" s="40">
        <v>245</v>
      </c>
      <c r="B256" s="35" t="s">
        <v>81</v>
      </c>
      <c r="C256" s="57"/>
      <c r="D256" s="41" t="s">
        <v>100</v>
      </c>
      <c r="E256" s="42">
        <v>12</v>
      </c>
      <c r="F256" s="18">
        <v>74</v>
      </c>
      <c r="G256" s="19"/>
      <c r="H256" s="34">
        <f t="shared" si="7"/>
        <v>0</v>
      </c>
      <c r="I256" s="34">
        <f t="shared" si="8"/>
        <v>0</v>
      </c>
    </row>
    <row r="257" spans="1:9" ht="213.75">
      <c r="A257" s="40">
        <v>246</v>
      </c>
      <c r="B257" s="35" t="s">
        <v>82</v>
      </c>
      <c r="C257" s="57"/>
      <c r="D257" s="41" t="s">
        <v>100</v>
      </c>
      <c r="E257" s="42">
        <f>F257/6</f>
        <v>34</v>
      </c>
      <c r="F257" s="18">
        <v>204</v>
      </c>
      <c r="G257" s="19"/>
      <c r="H257" s="34">
        <f t="shared" si="7"/>
        <v>0</v>
      </c>
      <c r="I257" s="34">
        <f t="shared" si="8"/>
        <v>0</v>
      </c>
    </row>
    <row r="258" spans="1:9" ht="180">
      <c r="A258" s="40">
        <v>247</v>
      </c>
      <c r="B258" s="35" t="s">
        <v>83</v>
      </c>
      <c r="C258" s="57"/>
      <c r="D258" s="41" t="s">
        <v>100</v>
      </c>
      <c r="E258" s="42">
        <v>3</v>
      </c>
      <c r="F258" s="18">
        <v>16</v>
      </c>
      <c r="G258" s="19"/>
      <c r="H258" s="34">
        <f t="shared" si="7"/>
        <v>0</v>
      </c>
      <c r="I258" s="34">
        <f t="shared" si="8"/>
        <v>0</v>
      </c>
    </row>
    <row r="259" spans="1:9" ht="22.5">
      <c r="A259" s="40">
        <v>248</v>
      </c>
      <c r="B259" s="35" t="s">
        <v>84</v>
      </c>
      <c r="C259" s="53"/>
      <c r="D259" s="41" t="s">
        <v>100</v>
      </c>
      <c r="E259" s="42">
        <v>19</v>
      </c>
      <c r="F259" s="18">
        <v>110</v>
      </c>
      <c r="G259" s="19"/>
      <c r="H259" s="34">
        <f t="shared" si="7"/>
        <v>0</v>
      </c>
      <c r="I259" s="34">
        <f t="shared" si="8"/>
        <v>0</v>
      </c>
    </row>
    <row r="260" spans="1:9" ht="33.75">
      <c r="A260" s="40">
        <v>249</v>
      </c>
      <c r="B260" s="35" t="s">
        <v>85</v>
      </c>
      <c r="C260" s="53"/>
      <c r="D260" s="41" t="s">
        <v>100</v>
      </c>
      <c r="E260" s="42">
        <v>3</v>
      </c>
      <c r="F260" s="18">
        <v>16</v>
      </c>
      <c r="G260" s="19"/>
      <c r="H260" s="34">
        <f t="shared" si="7"/>
        <v>0</v>
      </c>
      <c r="I260" s="34">
        <f t="shared" si="8"/>
        <v>0</v>
      </c>
    </row>
    <row r="261" spans="1:9" ht="168.75">
      <c r="A261" s="40">
        <v>250</v>
      </c>
      <c r="B261" s="36" t="s">
        <v>385</v>
      </c>
      <c r="C261" s="57"/>
      <c r="D261" s="41" t="s">
        <v>100</v>
      </c>
      <c r="E261" s="42">
        <v>4</v>
      </c>
      <c r="F261" s="18">
        <v>22</v>
      </c>
      <c r="G261" s="19"/>
      <c r="H261" s="34">
        <f t="shared" si="7"/>
        <v>0</v>
      </c>
      <c r="I261" s="34">
        <f t="shared" si="8"/>
        <v>0</v>
      </c>
    </row>
    <row r="262" spans="1:9" ht="22.5">
      <c r="A262" s="40">
        <v>251</v>
      </c>
      <c r="B262" s="35" t="s">
        <v>86</v>
      </c>
      <c r="C262" s="53"/>
      <c r="D262" s="41" t="s">
        <v>100</v>
      </c>
      <c r="E262" s="42">
        <f>F262/6</f>
        <v>55</v>
      </c>
      <c r="F262" s="18">
        <v>330</v>
      </c>
      <c r="G262" s="19"/>
      <c r="H262" s="34">
        <f t="shared" si="7"/>
        <v>0</v>
      </c>
      <c r="I262" s="34">
        <f t="shared" si="8"/>
        <v>0</v>
      </c>
    </row>
    <row r="263" spans="1:9" ht="22.5">
      <c r="A263" s="40">
        <v>252</v>
      </c>
      <c r="B263" s="35" t="s">
        <v>142</v>
      </c>
      <c r="C263" s="53"/>
      <c r="D263" s="41" t="s">
        <v>100</v>
      </c>
      <c r="E263" s="42">
        <v>20</v>
      </c>
      <c r="F263" s="18">
        <v>116</v>
      </c>
      <c r="G263" s="19"/>
      <c r="H263" s="34">
        <f t="shared" si="7"/>
        <v>0</v>
      </c>
      <c r="I263" s="34">
        <f t="shared" si="8"/>
        <v>0</v>
      </c>
    </row>
    <row r="264" spans="1:9" ht="22.5">
      <c r="A264" s="40">
        <v>253</v>
      </c>
      <c r="B264" s="35" t="s">
        <v>143</v>
      </c>
      <c r="C264" s="53"/>
      <c r="D264" s="41" t="s">
        <v>100</v>
      </c>
      <c r="E264" s="42">
        <v>7</v>
      </c>
      <c r="F264" s="18">
        <v>40</v>
      </c>
      <c r="G264" s="19"/>
      <c r="H264" s="34">
        <f t="shared" si="7"/>
        <v>0</v>
      </c>
      <c r="I264" s="34">
        <f t="shared" si="8"/>
        <v>0</v>
      </c>
    </row>
    <row r="265" spans="1:9" ht="22.5">
      <c r="A265" s="40">
        <v>254</v>
      </c>
      <c r="B265" s="35" t="s">
        <v>144</v>
      </c>
      <c r="C265" s="53"/>
      <c r="D265" s="41" t="s">
        <v>100</v>
      </c>
      <c r="E265" s="42">
        <v>8</v>
      </c>
      <c r="F265" s="18">
        <v>50</v>
      </c>
      <c r="G265" s="19"/>
      <c r="H265" s="34">
        <f t="shared" si="7"/>
        <v>0</v>
      </c>
      <c r="I265" s="34">
        <f t="shared" si="8"/>
        <v>0</v>
      </c>
    </row>
    <row r="266" spans="1:9" ht="135">
      <c r="A266" s="40">
        <v>255</v>
      </c>
      <c r="B266" s="35" t="s">
        <v>145</v>
      </c>
      <c r="C266" s="57"/>
      <c r="D266" s="41" t="s">
        <v>100</v>
      </c>
      <c r="E266" s="42">
        <f>F266/6</f>
        <v>10</v>
      </c>
      <c r="F266" s="18">
        <v>60</v>
      </c>
      <c r="G266" s="19"/>
      <c r="H266" s="34">
        <f t="shared" si="7"/>
        <v>0</v>
      </c>
      <c r="I266" s="34">
        <f t="shared" si="8"/>
        <v>0</v>
      </c>
    </row>
    <row r="267" spans="1:9" ht="33.75">
      <c r="A267" s="40">
        <v>256</v>
      </c>
      <c r="B267" s="35" t="s">
        <v>146</v>
      </c>
      <c r="C267" s="53"/>
      <c r="D267" s="41" t="s">
        <v>100</v>
      </c>
      <c r="E267" s="42">
        <v>15</v>
      </c>
      <c r="F267" s="18">
        <v>85</v>
      </c>
      <c r="G267" s="19"/>
      <c r="H267" s="34">
        <f t="shared" si="7"/>
        <v>0</v>
      </c>
      <c r="I267" s="34">
        <f t="shared" si="8"/>
        <v>0</v>
      </c>
    </row>
    <row r="268" spans="1:9" ht="56.25">
      <c r="A268" s="40">
        <v>257</v>
      </c>
      <c r="B268" s="35" t="s">
        <v>147</v>
      </c>
      <c r="C268" s="53"/>
      <c r="D268" s="41" t="s">
        <v>100</v>
      </c>
      <c r="E268" s="42">
        <v>3</v>
      </c>
      <c r="F268" s="18">
        <v>14</v>
      </c>
      <c r="G268" s="19"/>
      <c r="H268" s="34">
        <f aca="true" t="shared" si="9" ref="H268:H331">G268*E268</f>
        <v>0</v>
      </c>
      <c r="I268" s="34">
        <f t="shared" si="8"/>
        <v>0</v>
      </c>
    </row>
    <row r="269" spans="1:9" ht="303.75">
      <c r="A269" s="40">
        <v>258</v>
      </c>
      <c r="B269" s="35" t="s">
        <v>321</v>
      </c>
      <c r="C269" s="57"/>
      <c r="D269" s="41" t="s">
        <v>100</v>
      </c>
      <c r="E269" s="42">
        <f>F269/6</f>
        <v>15</v>
      </c>
      <c r="F269" s="18">
        <v>90</v>
      </c>
      <c r="G269" s="19"/>
      <c r="H269" s="34">
        <f t="shared" si="9"/>
        <v>0</v>
      </c>
      <c r="I269" s="34">
        <f aca="true" t="shared" si="10" ref="I269:I332">ROUND(H269*1.23,2)</f>
        <v>0</v>
      </c>
    </row>
    <row r="270" spans="1:9" ht="236.25">
      <c r="A270" s="40">
        <v>259</v>
      </c>
      <c r="B270" s="35" t="s">
        <v>319</v>
      </c>
      <c r="C270" s="57"/>
      <c r="D270" s="41" t="s">
        <v>100</v>
      </c>
      <c r="E270" s="42">
        <v>13</v>
      </c>
      <c r="F270" s="18">
        <v>80</v>
      </c>
      <c r="G270" s="19"/>
      <c r="H270" s="34">
        <f t="shared" si="9"/>
        <v>0</v>
      </c>
      <c r="I270" s="34">
        <f t="shared" si="10"/>
        <v>0</v>
      </c>
    </row>
    <row r="271" spans="1:9" ht="22.5">
      <c r="A271" s="40">
        <v>260</v>
      </c>
      <c r="B271" s="35" t="s">
        <v>148</v>
      </c>
      <c r="C271" s="53"/>
      <c r="D271" s="41" t="s">
        <v>119</v>
      </c>
      <c r="E271" s="42">
        <v>62</v>
      </c>
      <c r="F271" s="22">
        <v>370</v>
      </c>
      <c r="G271" s="19"/>
      <c r="H271" s="34">
        <f t="shared" si="9"/>
        <v>0</v>
      </c>
      <c r="I271" s="34">
        <f t="shared" si="10"/>
        <v>0</v>
      </c>
    </row>
    <row r="272" spans="1:9" ht="22.5">
      <c r="A272" s="40">
        <v>261</v>
      </c>
      <c r="B272" s="35" t="s">
        <v>320</v>
      </c>
      <c r="C272" s="53"/>
      <c r="D272" s="41" t="s">
        <v>119</v>
      </c>
      <c r="E272" s="42">
        <v>24</v>
      </c>
      <c r="F272" s="18">
        <v>140</v>
      </c>
      <c r="G272" s="19"/>
      <c r="H272" s="34">
        <f t="shared" si="9"/>
        <v>0</v>
      </c>
      <c r="I272" s="34">
        <f t="shared" si="10"/>
        <v>0</v>
      </c>
    </row>
    <row r="273" spans="1:9" ht="123.75">
      <c r="A273" s="40">
        <v>262</v>
      </c>
      <c r="B273" s="35" t="s">
        <v>149</v>
      </c>
      <c r="C273" s="57"/>
      <c r="D273" s="41" t="s">
        <v>100</v>
      </c>
      <c r="E273" s="42">
        <v>2</v>
      </c>
      <c r="F273" s="18">
        <v>10</v>
      </c>
      <c r="G273" s="19"/>
      <c r="H273" s="34">
        <f t="shared" si="9"/>
        <v>0</v>
      </c>
      <c r="I273" s="34">
        <f t="shared" si="10"/>
        <v>0</v>
      </c>
    </row>
    <row r="274" spans="1:9" ht="22.5">
      <c r="A274" s="40">
        <v>263</v>
      </c>
      <c r="B274" s="35" t="s">
        <v>150</v>
      </c>
      <c r="C274" s="53"/>
      <c r="D274" s="41" t="s">
        <v>100</v>
      </c>
      <c r="E274" s="42">
        <v>2</v>
      </c>
      <c r="F274" s="18">
        <v>10</v>
      </c>
      <c r="G274" s="19"/>
      <c r="H274" s="34">
        <f t="shared" si="9"/>
        <v>0</v>
      </c>
      <c r="I274" s="34">
        <f t="shared" si="10"/>
        <v>0</v>
      </c>
    </row>
    <row r="275" spans="1:9" ht="15" customHeight="1">
      <c r="A275" s="40">
        <v>264</v>
      </c>
      <c r="B275" s="35" t="s">
        <v>151</v>
      </c>
      <c r="C275" s="53"/>
      <c r="D275" s="41" t="s">
        <v>100</v>
      </c>
      <c r="E275" s="42">
        <v>115</v>
      </c>
      <c r="F275" s="18">
        <v>700</v>
      </c>
      <c r="G275" s="19"/>
      <c r="H275" s="34">
        <f t="shared" si="9"/>
        <v>0</v>
      </c>
      <c r="I275" s="34">
        <f t="shared" si="10"/>
        <v>0</v>
      </c>
    </row>
    <row r="276" spans="1:9" ht="19.5" customHeight="1">
      <c r="A276" s="40">
        <v>265</v>
      </c>
      <c r="B276" s="35" t="s">
        <v>152</v>
      </c>
      <c r="C276" s="53"/>
      <c r="D276" s="41" t="s">
        <v>100</v>
      </c>
      <c r="E276" s="42">
        <f>F276/6</f>
        <v>250</v>
      </c>
      <c r="F276" s="18">
        <v>1500</v>
      </c>
      <c r="G276" s="19"/>
      <c r="H276" s="34">
        <f t="shared" si="9"/>
        <v>0</v>
      </c>
      <c r="I276" s="34">
        <f t="shared" si="10"/>
        <v>0</v>
      </c>
    </row>
    <row r="277" spans="1:9" ht="14.25" customHeight="1">
      <c r="A277" s="40">
        <v>266</v>
      </c>
      <c r="B277" s="35" t="s">
        <v>153</v>
      </c>
      <c r="C277" s="53"/>
      <c r="D277" s="41" t="s">
        <v>100</v>
      </c>
      <c r="E277" s="42">
        <v>15</v>
      </c>
      <c r="F277" s="18">
        <v>84</v>
      </c>
      <c r="G277" s="19"/>
      <c r="H277" s="34">
        <f t="shared" si="9"/>
        <v>0</v>
      </c>
      <c r="I277" s="34">
        <f t="shared" si="10"/>
        <v>0</v>
      </c>
    </row>
    <row r="278" spans="1:9" ht="22.5">
      <c r="A278" s="40">
        <v>267</v>
      </c>
      <c r="B278" s="35" t="s">
        <v>154</v>
      </c>
      <c r="C278" s="53"/>
      <c r="D278" s="41" t="s">
        <v>100</v>
      </c>
      <c r="E278" s="42">
        <v>6</v>
      </c>
      <c r="F278" s="18">
        <v>35</v>
      </c>
      <c r="G278" s="19"/>
      <c r="H278" s="34">
        <f t="shared" si="9"/>
        <v>0</v>
      </c>
      <c r="I278" s="34">
        <f t="shared" si="10"/>
        <v>0</v>
      </c>
    </row>
    <row r="279" spans="1:9" ht="22.5">
      <c r="A279" s="40">
        <v>268</v>
      </c>
      <c r="B279" s="35" t="s">
        <v>155</v>
      </c>
      <c r="C279" s="53"/>
      <c r="D279" s="41" t="s">
        <v>100</v>
      </c>
      <c r="E279" s="42">
        <f>F279/6</f>
        <v>10</v>
      </c>
      <c r="F279" s="18">
        <v>60</v>
      </c>
      <c r="G279" s="19"/>
      <c r="H279" s="34">
        <f t="shared" si="9"/>
        <v>0</v>
      </c>
      <c r="I279" s="34">
        <f t="shared" si="10"/>
        <v>0</v>
      </c>
    </row>
    <row r="280" spans="1:9" ht="22.5">
      <c r="A280" s="40">
        <v>269</v>
      </c>
      <c r="B280" s="35" t="s">
        <v>156</v>
      </c>
      <c r="C280" s="53"/>
      <c r="D280" s="41" t="s">
        <v>100</v>
      </c>
      <c r="E280" s="42">
        <v>1</v>
      </c>
      <c r="F280" s="18">
        <v>4</v>
      </c>
      <c r="G280" s="19"/>
      <c r="H280" s="34">
        <f t="shared" si="9"/>
        <v>0</v>
      </c>
      <c r="I280" s="34">
        <f t="shared" si="10"/>
        <v>0</v>
      </c>
    </row>
    <row r="281" spans="1:9" ht="22.5">
      <c r="A281" s="40">
        <v>270</v>
      </c>
      <c r="B281" s="35" t="s">
        <v>311</v>
      </c>
      <c r="C281" s="53"/>
      <c r="D281" s="41" t="s">
        <v>100</v>
      </c>
      <c r="E281" s="42">
        <f>F281/6</f>
        <v>15</v>
      </c>
      <c r="F281" s="18">
        <v>90</v>
      </c>
      <c r="G281" s="19"/>
      <c r="H281" s="34">
        <f t="shared" si="9"/>
        <v>0</v>
      </c>
      <c r="I281" s="34">
        <f t="shared" si="10"/>
        <v>0</v>
      </c>
    </row>
    <row r="282" spans="1:9" ht="22.5">
      <c r="A282" s="40">
        <v>271</v>
      </c>
      <c r="B282" s="35" t="s">
        <v>157</v>
      </c>
      <c r="C282" s="53"/>
      <c r="D282" s="41" t="s">
        <v>100</v>
      </c>
      <c r="E282" s="42">
        <v>16</v>
      </c>
      <c r="F282" s="18">
        <v>100</v>
      </c>
      <c r="G282" s="19"/>
      <c r="H282" s="34">
        <f t="shared" si="9"/>
        <v>0</v>
      </c>
      <c r="I282" s="34">
        <f t="shared" si="10"/>
        <v>0</v>
      </c>
    </row>
    <row r="283" spans="1:9" s="23" customFormat="1" ht="22.5">
      <c r="A283" s="40">
        <v>272</v>
      </c>
      <c r="B283" s="35" t="s">
        <v>340</v>
      </c>
      <c r="C283" s="53"/>
      <c r="D283" s="41" t="s">
        <v>100</v>
      </c>
      <c r="E283" s="42">
        <v>2</v>
      </c>
      <c r="F283" s="18">
        <v>10</v>
      </c>
      <c r="G283" s="19"/>
      <c r="H283" s="34">
        <f t="shared" si="9"/>
        <v>0</v>
      </c>
      <c r="I283" s="34">
        <f t="shared" si="10"/>
        <v>0</v>
      </c>
    </row>
    <row r="284" spans="1:9" ht="168.75">
      <c r="A284" s="40">
        <v>273</v>
      </c>
      <c r="B284" s="35" t="s">
        <v>256</v>
      </c>
      <c r="C284" s="57"/>
      <c r="D284" s="41" t="s">
        <v>100</v>
      </c>
      <c r="E284" s="42">
        <f>F284/6</f>
        <v>50</v>
      </c>
      <c r="F284" s="18">
        <v>300</v>
      </c>
      <c r="G284" s="19"/>
      <c r="H284" s="34">
        <f t="shared" si="9"/>
        <v>0</v>
      </c>
      <c r="I284" s="34">
        <f t="shared" si="10"/>
        <v>0</v>
      </c>
    </row>
    <row r="285" spans="1:9" ht="157.5">
      <c r="A285" s="40">
        <v>274</v>
      </c>
      <c r="B285" s="35" t="s">
        <v>257</v>
      </c>
      <c r="C285" s="57"/>
      <c r="D285" s="41" t="s">
        <v>100</v>
      </c>
      <c r="E285" s="42">
        <v>14</v>
      </c>
      <c r="F285" s="18">
        <v>80</v>
      </c>
      <c r="G285" s="19"/>
      <c r="H285" s="34">
        <f t="shared" si="9"/>
        <v>0</v>
      </c>
      <c r="I285" s="34">
        <f t="shared" si="10"/>
        <v>0</v>
      </c>
    </row>
    <row r="286" spans="1:9" ht="270">
      <c r="A286" s="40">
        <v>275</v>
      </c>
      <c r="B286" s="45" t="s">
        <v>282</v>
      </c>
      <c r="C286" s="60"/>
      <c r="D286" s="41" t="s">
        <v>100</v>
      </c>
      <c r="E286" s="42">
        <v>4</v>
      </c>
      <c r="F286" s="18">
        <v>22</v>
      </c>
      <c r="G286" s="19"/>
      <c r="H286" s="34">
        <f t="shared" si="9"/>
        <v>0</v>
      </c>
      <c r="I286" s="34">
        <f t="shared" si="10"/>
        <v>0</v>
      </c>
    </row>
    <row r="287" spans="1:9" ht="22.5">
      <c r="A287" s="40">
        <v>276</v>
      </c>
      <c r="B287" s="35" t="s">
        <v>158</v>
      </c>
      <c r="C287" s="58"/>
      <c r="D287" s="41" t="s">
        <v>100</v>
      </c>
      <c r="E287" s="42">
        <v>9</v>
      </c>
      <c r="F287" s="18">
        <v>50</v>
      </c>
      <c r="G287" s="19"/>
      <c r="H287" s="34">
        <f t="shared" si="9"/>
        <v>0</v>
      </c>
      <c r="I287" s="34">
        <f t="shared" si="10"/>
        <v>0</v>
      </c>
    </row>
    <row r="288" spans="1:9" ht="112.5">
      <c r="A288" s="40">
        <v>277</v>
      </c>
      <c r="B288" s="35" t="s">
        <v>159</v>
      </c>
      <c r="C288" s="57"/>
      <c r="D288" s="41" t="s">
        <v>100</v>
      </c>
      <c r="E288" s="42">
        <v>3</v>
      </c>
      <c r="F288" s="18">
        <v>15</v>
      </c>
      <c r="G288" s="19"/>
      <c r="H288" s="34">
        <f t="shared" si="9"/>
        <v>0</v>
      </c>
      <c r="I288" s="34">
        <f t="shared" si="10"/>
        <v>0</v>
      </c>
    </row>
    <row r="289" spans="1:9" ht="22.5">
      <c r="A289" s="40">
        <v>278</v>
      </c>
      <c r="B289" s="35" t="s">
        <v>160</v>
      </c>
      <c r="C289" s="53"/>
      <c r="D289" s="41" t="s">
        <v>100</v>
      </c>
      <c r="E289" s="42">
        <f>F289/6</f>
        <v>150</v>
      </c>
      <c r="F289" s="18">
        <v>900</v>
      </c>
      <c r="G289" s="19"/>
      <c r="H289" s="34">
        <f t="shared" si="9"/>
        <v>0</v>
      </c>
      <c r="I289" s="34">
        <f t="shared" si="10"/>
        <v>0</v>
      </c>
    </row>
    <row r="290" spans="1:9" ht="180">
      <c r="A290" s="40">
        <v>279</v>
      </c>
      <c r="B290" s="50" t="s">
        <v>236</v>
      </c>
      <c r="C290" s="59"/>
      <c r="D290" s="41" t="s">
        <v>100</v>
      </c>
      <c r="E290" s="42">
        <v>24</v>
      </c>
      <c r="F290" s="18">
        <v>140</v>
      </c>
      <c r="G290" s="19"/>
      <c r="H290" s="34">
        <f t="shared" si="9"/>
        <v>0</v>
      </c>
      <c r="I290" s="34">
        <f t="shared" si="10"/>
        <v>0</v>
      </c>
    </row>
    <row r="291" spans="1:9" ht="78.75">
      <c r="A291" s="40">
        <v>280</v>
      </c>
      <c r="B291" s="35" t="s">
        <v>161</v>
      </c>
      <c r="C291" s="57"/>
      <c r="D291" s="41" t="s">
        <v>119</v>
      </c>
      <c r="E291" s="42">
        <f>F291/6</f>
        <v>27</v>
      </c>
      <c r="F291" s="18">
        <v>162</v>
      </c>
      <c r="G291" s="19"/>
      <c r="H291" s="34">
        <f t="shared" si="9"/>
        <v>0</v>
      </c>
      <c r="I291" s="34">
        <f t="shared" si="10"/>
        <v>0</v>
      </c>
    </row>
    <row r="292" spans="1:9" ht="22.5">
      <c r="A292" s="40">
        <v>281</v>
      </c>
      <c r="B292" s="35" t="s">
        <v>162</v>
      </c>
      <c r="C292" s="53"/>
      <c r="D292" s="41" t="s">
        <v>100</v>
      </c>
      <c r="E292" s="42">
        <v>14</v>
      </c>
      <c r="F292" s="18">
        <v>82</v>
      </c>
      <c r="G292" s="19"/>
      <c r="H292" s="34">
        <f t="shared" si="9"/>
        <v>0</v>
      </c>
      <c r="I292" s="34">
        <f t="shared" si="10"/>
        <v>0</v>
      </c>
    </row>
    <row r="293" spans="1:9" ht="22.5">
      <c r="A293" s="40">
        <v>282</v>
      </c>
      <c r="B293" s="35" t="s">
        <v>254</v>
      </c>
      <c r="C293" s="53"/>
      <c r="D293" s="41" t="s">
        <v>100</v>
      </c>
      <c r="E293" s="42">
        <v>4</v>
      </c>
      <c r="F293" s="18">
        <v>26</v>
      </c>
      <c r="G293" s="19"/>
      <c r="H293" s="34">
        <f t="shared" si="9"/>
        <v>0</v>
      </c>
      <c r="I293" s="34">
        <f t="shared" si="10"/>
        <v>0</v>
      </c>
    </row>
    <row r="294" spans="1:9" ht="22.5">
      <c r="A294" s="40">
        <v>283</v>
      </c>
      <c r="B294" s="35" t="s">
        <v>163</v>
      </c>
      <c r="C294" s="53"/>
      <c r="D294" s="41" t="s">
        <v>100</v>
      </c>
      <c r="E294" s="42">
        <v>1</v>
      </c>
      <c r="F294" s="18">
        <v>4</v>
      </c>
      <c r="G294" s="19"/>
      <c r="H294" s="34">
        <f t="shared" si="9"/>
        <v>0</v>
      </c>
      <c r="I294" s="34">
        <f t="shared" si="10"/>
        <v>0</v>
      </c>
    </row>
    <row r="295" spans="1:9" ht="22.5">
      <c r="A295" s="40">
        <v>284</v>
      </c>
      <c r="B295" s="35" t="s">
        <v>164</v>
      </c>
      <c r="C295" s="53"/>
      <c r="D295" s="41" t="s">
        <v>100</v>
      </c>
      <c r="E295" s="42">
        <v>2</v>
      </c>
      <c r="F295" s="18">
        <v>8</v>
      </c>
      <c r="G295" s="19"/>
      <c r="H295" s="34">
        <f t="shared" si="9"/>
        <v>0</v>
      </c>
      <c r="I295" s="34">
        <f t="shared" si="10"/>
        <v>0</v>
      </c>
    </row>
    <row r="296" spans="1:9" ht="11.25">
      <c r="A296" s="40">
        <v>285</v>
      </c>
      <c r="B296" s="35" t="s">
        <v>359</v>
      </c>
      <c r="C296" s="53"/>
      <c r="D296" s="41" t="s">
        <v>100</v>
      </c>
      <c r="E296" s="42">
        <v>2</v>
      </c>
      <c r="F296" s="18">
        <v>10</v>
      </c>
      <c r="G296" s="19"/>
      <c r="H296" s="34">
        <f t="shared" si="9"/>
        <v>0</v>
      </c>
      <c r="I296" s="34">
        <f t="shared" si="10"/>
        <v>0</v>
      </c>
    </row>
    <row r="297" spans="1:9" s="24" customFormat="1" ht="22.5">
      <c r="A297" s="40">
        <v>286</v>
      </c>
      <c r="B297" s="36" t="s">
        <v>225</v>
      </c>
      <c r="C297" s="54"/>
      <c r="D297" s="43" t="s">
        <v>100</v>
      </c>
      <c r="E297" s="42">
        <v>1</v>
      </c>
      <c r="F297" s="21">
        <v>4</v>
      </c>
      <c r="G297" s="19"/>
      <c r="H297" s="34">
        <f t="shared" si="9"/>
        <v>0</v>
      </c>
      <c r="I297" s="34">
        <f t="shared" si="10"/>
        <v>0</v>
      </c>
    </row>
    <row r="298" spans="1:9" ht="90">
      <c r="A298" s="40">
        <v>287</v>
      </c>
      <c r="B298" s="35" t="s">
        <v>283</v>
      </c>
      <c r="C298" s="57"/>
      <c r="D298" s="41" t="s">
        <v>100</v>
      </c>
      <c r="E298" s="42">
        <f>F298/6</f>
        <v>60</v>
      </c>
      <c r="F298" s="18">
        <v>360</v>
      </c>
      <c r="G298" s="19"/>
      <c r="H298" s="34">
        <f t="shared" si="9"/>
        <v>0</v>
      </c>
      <c r="I298" s="34">
        <f t="shared" si="10"/>
        <v>0</v>
      </c>
    </row>
    <row r="299" spans="1:9" ht="19.5" customHeight="1">
      <c r="A299" s="40">
        <v>288</v>
      </c>
      <c r="B299" s="35" t="s">
        <v>165</v>
      </c>
      <c r="C299" s="53"/>
      <c r="D299" s="41" t="s">
        <v>100</v>
      </c>
      <c r="E299" s="42">
        <f>F299/6</f>
        <v>5</v>
      </c>
      <c r="F299" s="18">
        <v>30</v>
      </c>
      <c r="G299" s="19"/>
      <c r="H299" s="34">
        <f t="shared" si="9"/>
        <v>0</v>
      </c>
      <c r="I299" s="34">
        <f t="shared" si="10"/>
        <v>0</v>
      </c>
    </row>
    <row r="300" spans="1:9" ht="281.25">
      <c r="A300" s="40">
        <v>289</v>
      </c>
      <c r="B300" s="35" t="s">
        <v>330</v>
      </c>
      <c r="C300" s="57"/>
      <c r="D300" s="41" t="s">
        <v>100</v>
      </c>
      <c r="E300" s="42">
        <f>F300/6</f>
        <v>5</v>
      </c>
      <c r="F300" s="18">
        <v>30</v>
      </c>
      <c r="G300" s="19"/>
      <c r="H300" s="34">
        <f t="shared" si="9"/>
        <v>0</v>
      </c>
      <c r="I300" s="34">
        <f t="shared" si="10"/>
        <v>0</v>
      </c>
    </row>
    <row r="301" spans="1:9" ht="22.5">
      <c r="A301" s="40">
        <v>290</v>
      </c>
      <c r="B301" s="35" t="s">
        <v>166</v>
      </c>
      <c r="C301" s="53"/>
      <c r="D301" s="41" t="s">
        <v>100</v>
      </c>
      <c r="E301" s="42">
        <v>67</v>
      </c>
      <c r="F301" s="18">
        <v>400</v>
      </c>
      <c r="G301" s="19"/>
      <c r="H301" s="34">
        <f t="shared" si="9"/>
        <v>0</v>
      </c>
      <c r="I301" s="34">
        <f t="shared" si="10"/>
        <v>0</v>
      </c>
    </row>
    <row r="302" spans="1:9" ht="101.25">
      <c r="A302" s="40">
        <v>291</v>
      </c>
      <c r="B302" s="35" t="s">
        <v>328</v>
      </c>
      <c r="C302" s="57"/>
      <c r="D302" s="41" t="s">
        <v>100</v>
      </c>
      <c r="E302" s="42">
        <v>7</v>
      </c>
      <c r="F302" s="18">
        <v>40</v>
      </c>
      <c r="G302" s="19"/>
      <c r="H302" s="34">
        <f t="shared" si="9"/>
        <v>0</v>
      </c>
      <c r="I302" s="34">
        <f t="shared" si="10"/>
        <v>0</v>
      </c>
    </row>
    <row r="303" spans="1:9" ht="22.5">
      <c r="A303" s="40">
        <v>292</v>
      </c>
      <c r="B303" s="35" t="s">
        <v>255</v>
      </c>
      <c r="C303" s="53"/>
      <c r="D303" s="41" t="s">
        <v>100</v>
      </c>
      <c r="E303" s="42">
        <v>7</v>
      </c>
      <c r="F303" s="18">
        <v>40</v>
      </c>
      <c r="G303" s="19"/>
      <c r="H303" s="34">
        <f t="shared" si="9"/>
        <v>0</v>
      </c>
      <c r="I303" s="34">
        <f t="shared" si="10"/>
        <v>0</v>
      </c>
    </row>
    <row r="304" spans="1:9" ht="123.75">
      <c r="A304" s="40">
        <v>293</v>
      </c>
      <c r="B304" s="35" t="s">
        <v>293</v>
      </c>
      <c r="C304" s="57"/>
      <c r="D304" s="41" t="s">
        <v>100</v>
      </c>
      <c r="E304" s="42">
        <v>54</v>
      </c>
      <c r="F304" s="18">
        <v>320</v>
      </c>
      <c r="G304" s="19"/>
      <c r="H304" s="34">
        <f t="shared" si="9"/>
        <v>0</v>
      </c>
      <c r="I304" s="34">
        <f t="shared" si="10"/>
        <v>0</v>
      </c>
    </row>
    <row r="305" spans="1:9" ht="157.5">
      <c r="A305" s="40">
        <v>294</v>
      </c>
      <c r="B305" s="35" t="s">
        <v>294</v>
      </c>
      <c r="C305" s="57"/>
      <c r="D305" s="41" t="s">
        <v>100</v>
      </c>
      <c r="E305" s="42">
        <v>45</v>
      </c>
      <c r="F305" s="18">
        <v>275</v>
      </c>
      <c r="G305" s="19"/>
      <c r="H305" s="34">
        <f t="shared" si="9"/>
        <v>0</v>
      </c>
      <c r="I305" s="34">
        <f t="shared" si="10"/>
        <v>0</v>
      </c>
    </row>
    <row r="306" spans="1:9" ht="123.75">
      <c r="A306" s="40">
        <v>295</v>
      </c>
      <c r="B306" s="35" t="s">
        <v>326</v>
      </c>
      <c r="C306" s="57"/>
      <c r="D306" s="41" t="s">
        <v>100</v>
      </c>
      <c r="E306" s="42">
        <f>F306/6</f>
        <v>25</v>
      </c>
      <c r="F306" s="18">
        <v>150</v>
      </c>
      <c r="G306" s="19"/>
      <c r="H306" s="34">
        <f t="shared" si="9"/>
        <v>0</v>
      </c>
      <c r="I306" s="34">
        <f t="shared" si="10"/>
        <v>0</v>
      </c>
    </row>
    <row r="307" spans="1:9" ht="78.75">
      <c r="A307" s="40">
        <v>296</v>
      </c>
      <c r="B307" s="35" t="s">
        <v>327</v>
      </c>
      <c r="C307" s="57"/>
      <c r="D307" s="41" t="s">
        <v>100</v>
      </c>
      <c r="E307" s="42">
        <f>F307/6</f>
        <v>30</v>
      </c>
      <c r="F307" s="18">
        <v>180</v>
      </c>
      <c r="G307" s="19"/>
      <c r="H307" s="34">
        <f t="shared" si="9"/>
        <v>0</v>
      </c>
      <c r="I307" s="34">
        <f t="shared" si="10"/>
        <v>0</v>
      </c>
    </row>
    <row r="308" spans="1:9" ht="168.75">
      <c r="A308" s="40">
        <v>297</v>
      </c>
      <c r="B308" s="35" t="s">
        <v>295</v>
      </c>
      <c r="C308" s="57"/>
      <c r="D308" s="41" t="s">
        <v>100</v>
      </c>
      <c r="E308" s="42">
        <v>84</v>
      </c>
      <c r="F308" s="18">
        <v>500</v>
      </c>
      <c r="G308" s="19"/>
      <c r="H308" s="34">
        <f t="shared" si="9"/>
        <v>0</v>
      </c>
      <c r="I308" s="34">
        <f t="shared" si="10"/>
        <v>0</v>
      </c>
    </row>
    <row r="309" spans="1:9" ht="112.5">
      <c r="A309" s="40">
        <v>298</v>
      </c>
      <c r="B309" s="35" t="s">
        <v>296</v>
      </c>
      <c r="C309" s="57"/>
      <c r="D309" s="41" t="s">
        <v>100</v>
      </c>
      <c r="E309" s="42">
        <v>12</v>
      </c>
      <c r="F309" s="18">
        <v>70</v>
      </c>
      <c r="G309" s="19"/>
      <c r="H309" s="34">
        <f t="shared" si="9"/>
        <v>0</v>
      </c>
      <c r="I309" s="34">
        <f t="shared" si="10"/>
        <v>0</v>
      </c>
    </row>
    <row r="310" spans="1:9" ht="157.5">
      <c r="A310" s="40">
        <v>299</v>
      </c>
      <c r="B310" s="35" t="s">
        <v>167</v>
      </c>
      <c r="C310" s="57"/>
      <c r="D310" s="41" t="s">
        <v>119</v>
      </c>
      <c r="E310" s="42">
        <f>F310/6</f>
        <v>200</v>
      </c>
      <c r="F310" s="22">
        <v>1200</v>
      </c>
      <c r="G310" s="19"/>
      <c r="H310" s="34">
        <f t="shared" si="9"/>
        <v>0</v>
      </c>
      <c r="I310" s="34">
        <f t="shared" si="10"/>
        <v>0</v>
      </c>
    </row>
    <row r="311" spans="1:9" ht="33.75">
      <c r="A311" s="40">
        <v>300</v>
      </c>
      <c r="B311" s="35" t="s">
        <v>237</v>
      </c>
      <c r="C311" s="53"/>
      <c r="D311" s="41" t="s">
        <v>119</v>
      </c>
      <c r="E311" s="42">
        <v>34</v>
      </c>
      <c r="F311" s="18">
        <v>200</v>
      </c>
      <c r="G311" s="19"/>
      <c r="H311" s="34">
        <f t="shared" si="9"/>
        <v>0</v>
      </c>
      <c r="I311" s="34">
        <f t="shared" si="10"/>
        <v>0</v>
      </c>
    </row>
    <row r="312" spans="1:9" ht="22.5">
      <c r="A312" s="40">
        <v>301</v>
      </c>
      <c r="B312" s="35" t="s">
        <v>219</v>
      </c>
      <c r="C312" s="53"/>
      <c r="D312" s="41" t="s">
        <v>168</v>
      </c>
      <c r="E312" s="42">
        <v>17</v>
      </c>
      <c r="F312" s="18">
        <v>100</v>
      </c>
      <c r="G312" s="19"/>
      <c r="H312" s="34">
        <f t="shared" si="9"/>
        <v>0</v>
      </c>
      <c r="I312" s="34">
        <f t="shared" si="10"/>
        <v>0</v>
      </c>
    </row>
    <row r="313" spans="1:9" ht="22.5">
      <c r="A313" s="40">
        <v>302</v>
      </c>
      <c r="B313" s="35" t="s">
        <v>169</v>
      </c>
      <c r="C313" s="53"/>
      <c r="D313" s="41" t="s">
        <v>168</v>
      </c>
      <c r="E313" s="42">
        <v>42</v>
      </c>
      <c r="F313" s="18">
        <v>250</v>
      </c>
      <c r="G313" s="19"/>
      <c r="H313" s="34">
        <f t="shared" si="9"/>
        <v>0</v>
      </c>
      <c r="I313" s="34">
        <f t="shared" si="10"/>
        <v>0</v>
      </c>
    </row>
    <row r="314" spans="1:9" ht="22.5">
      <c r="A314" s="40">
        <v>303</v>
      </c>
      <c r="B314" s="35" t="s">
        <v>170</v>
      </c>
      <c r="C314" s="53"/>
      <c r="D314" s="41" t="s">
        <v>168</v>
      </c>
      <c r="E314" s="42">
        <v>9</v>
      </c>
      <c r="F314" s="18">
        <v>50</v>
      </c>
      <c r="G314" s="19"/>
      <c r="H314" s="34">
        <f t="shared" si="9"/>
        <v>0</v>
      </c>
      <c r="I314" s="34">
        <f t="shared" si="10"/>
        <v>0</v>
      </c>
    </row>
    <row r="315" spans="1:9" ht="67.5">
      <c r="A315" s="40">
        <v>304</v>
      </c>
      <c r="B315" s="35" t="s">
        <v>224</v>
      </c>
      <c r="C315" s="53"/>
      <c r="D315" s="41" t="s">
        <v>168</v>
      </c>
      <c r="E315" s="42">
        <v>167</v>
      </c>
      <c r="F315" s="18">
        <v>1000</v>
      </c>
      <c r="G315" s="19"/>
      <c r="H315" s="34">
        <f t="shared" si="9"/>
        <v>0</v>
      </c>
      <c r="I315" s="34">
        <f t="shared" si="10"/>
        <v>0</v>
      </c>
    </row>
    <row r="316" spans="1:9" ht="33.75">
      <c r="A316" s="40">
        <v>305</v>
      </c>
      <c r="B316" s="35" t="s">
        <v>220</v>
      </c>
      <c r="C316" s="53"/>
      <c r="D316" s="41" t="s">
        <v>119</v>
      </c>
      <c r="E316" s="42">
        <v>4</v>
      </c>
      <c r="F316" s="18">
        <v>20</v>
      </c>
      <c r="G316" s="19"/>
      <c r="H316" s="34">
        <f t="shared" si="9"/>
        <v>0</v>
      </c>
      <c r="I316" s="34">
        <f t="shared" si="10"/>
        <v>0</v>
      </c>
    </row>
    <row r="317" spans="1:9" ht="33.75">
      <c r="A317" s="40">
        <v>306</v>
      </c>
      <c r="B317" s="35" t="s">
        <v>221</v>
      </c>
      <c r="C317" s="53"/>
      <c r="D317" s="41" t="s">
        <v>119</v>
      </c>
      <c r="E317" s="42">
        <v>4</v>
      </c>
      <c r="F317" s="18">
        <v>20</v>
      </c>
      <c r="G317" s="19"/>
      <c r="H317" s="34">
        <f t="shared" si="9"/>
        <v>0</v>
      </c>
      <c r="I317" s="34">
        <f t="shared" si="10"/>
        <v>0</v>
      </c>
    </row>
    <row r="318" spans="1:9" ht="33.75">
      <c r="A318" s="40">
        <v>307</v>
      </c>
      <c r="B318" s="35" t="s">
        <v>223</v>
      </c>
      <c r="C318" s="53"/>
      <c r="D318" s="41" t="s">
        <v>119</v>
      </c>
      <c r="E318" s="42">
        <f>F318/6</f>
        <v>25</v>
      </c>
      <c r="F318" s="18">
        <v>150</v>
      </c>
      <c r="G318" s="19"/>
      <c r="H318" s="34">
        <f t="shared" si="9"/>
        <v>0</v>
      </c>
      <c r="I318" s="34">
        <f t="shared" si="10"/>
        <v>0</v>
      </c>
    </row>
    <row r="319" spans="1:9" ht="33.75">
      <c r="A319" s="40">
        <v>308</v>
      </c>
      <c r="B319" s="35" t="s">
        <v>222</v>
      </c>
      <c r="C319" s="53"/>
      <c r="D319" s="41" t="s">
        <v>119</v>
      </c>
      <c r="E319" s="42">
        <v>42</v>
      </c>
      <c r="F319" s="18">
        <v>250</v>
      </c>
      <c r="G319" s="19"/>
      <c r="H319" s="34">
        <f t="shared" si="9"/>
        <v>0</v>
      </c>
      <c r="I319" s="34">
        <f t="shared" si="10"/>
        <v>0</v>
      </c>
    </row>
    <row r="320" spans="1:9" ht="56.25">
      <c r="A320" s="40">
        <v>309</v>
      </c>
      <c r="B320" s="35" t="s">
        <v>329</v>
      </c>
      <c r="C320" s="53"/>
      <c r="D320" s="41" t="s">
        <v>100</v>
      </c>
      <c r="E320" s="42">
        <v>1</v>
      </c>
      <c r="F320" s="18">
        <v>3</v>
      </c>
      <c r="G320" s="19"/>
      <c r="H320" s="34">
        <f t="shared" si="9"/>
        <v>0</v>
      </c>
      <c r="I320" s="34">
        <f t="shared" si="10"/>
        <v>0</v>
      </c>
    </row>
    <row r="321" spans="1:9" ht="90">
      <c r="A321" s="40">
        <v>310</v>
      </c>
      <c r="B321" s="35" t="s">
        <v>190</v>
      </c>
      <c r="C321" s="57"/>
      <c r="D321" s="41" t="s">
        <v>100</v>
      </c>
      <c r="E321" s="42">
        <f>F321/6</f>
        <v>1</v>
      </c>
      <c r="F321" s="18">
        <v>6</v>
      </c>
      <c r="G321" s="19"/>
      <c r="H321" s="34">
        <f t="shared" si="9"/>
        <v>0</v>
      </c>
      <c r="I321" s="34">
        <f t="shared" si="10"/>
        <v>0</v>
      </c>
    </row>
    <row r="322" spans="1:9" ht="22.5">
      <c r="A322" s="40">
        <v>311</v>
      </c>
      <c r="B322" s="35" t="s">
        <v>171</v>
      </c>
      <c r="C322" s="53"/>
      <c r="D322" s="41" t="s">
        <v>119</v>
      </c>
      <c r="E322" s="42">
        <v>17</v>
      </c>
      <c r="F322" s="18">
        <v>100</v>
      </c>
      <c r="G322" s="19"/>
      <c r="H322" s="34">
        <f t="shared" si="9"/>
        <v>0</v>
      </c>
      <c r="I322" s="34">
        <f t="shared" si="10"/>
        <v>0</v>
      </c>
    </row>
    <row r="323" spans="1:9" ht="22.5">
      <c r="A323" s="40">
        <v>312</v>
      </c>
      <c r="B323" s="35" t="s">
        <v>172</v>
      </c>
      <c r="C323" s="53"/>
      <c r="D323" s="41" t="s">
        <v>119</v>
      </c>
      <c r="E323" s="42">
        <v>17</v>
      </c>
      <c r="F323" s="18">
        <v>100</v>
      </c>
      <c r="G323" s="19"/>
      <c r="H323" s="34">
        <f t="shared" si="9"/>
        <v>0</v>
      </c>
      <c r="I323" s="34">
        <f t="shared" si="10"/>
        <v>0</v>
      </c>
    </row>
    <row r="324" spans="1:9" ht="22.5">
      <c r="A324" s="40">
        <v>313</v>
      </c>
      <c r="B324" s="35" t="s">
        <v>173</v>
      </c>
      <c r="C324" s="53"/>
      <c r="D324" s="41" t="s">
        <v>119</v>
      </c>
      <c r="E324" s="42">
        <v>4</v>
      </c>
      <c r="F324" s="18">
        <v>20</v>
      </c>
      <c r="G324" s="19"/>
      <c r="H324" s="34">
        <f t="shared" si="9"/>
        <v>0</v>
      </c>
      <c r="I324" s="34">
        <f t="shared" si="10"/>
        <v>0</v>
      </c>
    </row>
    <row r="325" spans="1:9" ht="22.5">
      <c r="A325" s="40">
        <v>314</v>
      </c>
      <c r="B325" s="35" t="s">
        <v>174</v>
      </c>
      <c r="C325" s="53"/>
      <c r="D325" s="41" t="s">
        <v>119</v>
      </c>
      <c r="E325" s="42">
        <v>9</v>
      </c>
      <c r="F325" s="18">
        <v>50</v>
      </c>
      <c r="G325" s="19"/>
      <c r="H325" s="34">
        <f t="shared" si="9"/>
        <v>0</v>
      </c>
      <c r="I325" s="34">
        <f t="shared" si="10"/>
        <v>0</v>
      </c>
    </row>
    <row r="326" spans="1:9" ht="22.5">
      <c r="A326" s="40">
        <v>315</v>
      </c>
      <c r="B326" s="35" t="s">
        <v>175</v>
      </c>
      <c r="C326" s="53"/>
      <c r="D326" s="41" t="s">
        <v>119</v>
      </c>
      <c r="E326" s="42">
        <v>3</v>
      </c>
      <c r="F326" s="18">
        <v>15</v>
      </c>
      <c r="G326" s="19"/>
      <c r="H326" s="34">
        <f t="shared" si="9"/>
        <v>0</v>
      </c>
      <c r="I326" s="34">
        <f t="shared" si="10"/>
        <v>0</v>
      </c>
    </row>
    <row r="327" spans="1:9" ht="22.5">
      <c r="A327" s="40">
        <v>316</v>
      </c>
      <c r="B327" s="35" t="s">
        <v>176</v>
      </c>
      <c r="C327" s="53"/>
      <c r="D327" s="41" t="s">
        <v>119</v>
      </c>
      <c r="E327" s="42">
        <v>6</v>
      </c>
      <c r="F327" s="18">
        <v>35</v>
      </c>
      <c r="G327" s="19"/>
      <c r="H327" s="34">
        <f t="shared" si="9"/>
        <v>0</v>
      </c>
      <c r="I327" s="34">
        <f t="shared" si="10"/>
        <v>0</v>
      </c>
    </row>
    <row r="328" spans="1:9" ht="22.5">
      <c r="A328" s="40">
        <v>317</v>
      </c>
      <c r="B328" s="35" t="s">
        <v>177</v>
      </c>
      <c r="C328" s="53"/>
      <c r="D328" s="41" t="s">
        <v>119</v>
      </c>
      <c r="E328" s="42">
        <v>3</v>
      </c>
      <c r="F328" s="18">
        <v>20</v>
      </c>
      <c r="G328" s="19"/>
      <c r="H328" s="34">
        <f t="shared" si="9"/>
        <v>0</v>
      </c>
      <c r="I328" s="34">
        <f t="shared" si="10"/>
        <v>0</v>
      </c>
    </row>
    <row r="329" spans="1:9" ht="22.5">
      <c r="A329" s="40">
        <v>318</v>
      </c>
      <c r="B329" s="35" t="s">
        <v>178</v>
      </c>
      <c r="C329" s="53"/>
      <c r="D329" s="41" t="s">
        <v>119</v>
      </c>
      <c r="E329" s="42">
        <f>F329/6</f>
        <v>5</v>
      </c>
      <c r="F329" s="18">
        <v>30</v>
      </c>
      <c r="G329" s="19"/>
      <c r="H329" s="34">
        <f t="shared" si="9"/>
        <v>0</v>
      </c>
      <c r="I329" s="34">
        <f t="shared" si="10"/>
        <v>0</v>
      </c>
    </row>
    <row r="330" spans="1:9" ht="22.5">
      <c r="A330" s="40">
        <v>319</v>
      </c>
      <c r="B330" s="35" t="s">
        <v>179</v>
      </c>
      <c r="C330" s="53"/>
      <c r="D330" s="41" t="s">
        <v>119</v>
      </c>
      <c r="E330" s="42">
        <f>F330/6</f>
        <v>5</v>
      </c>
      <c r="F330" s="18">
        <v>30</v>
      </c>
      <c r="G330" s="19"/>
      <c r="H330" s="34">
        <f t="shared" si="9"/>
        <v>0</v>
      </c>
      <c r="I330" s="34">
        <f t="shared" si="10"/>
        <v>0</v>
      </c>
    </row>
    <row r="331" spans="1:9" ht="33.75">
      <c r="A331" s="40">
        <v>320</v>
      </c>
      <c r="B331" s="35" t="s">
        <v>180</v>
      </c>
      <c r="C331" s="53"/>
      <c r="D331" s="41" t="s">
        <v>119</v>
      </c>
      <c r="E331" s="42">
        <f>F331/6</f>
        <v>5</v>
      </c>
      <c r="F331" s="18">
        <v>30</v>
      </c>
      <c r="G331" s="19"/>
      <c r="H331" s="34">
        <f t="shared" si="9"/>
        <v>0</v>
      </c>
      <c r="I331" s="34">
        <f t="shared" si="10"/>
        <v>0</v>
      </c>
    </row>
    <row r="332" spans="1:9" ht="33.75">
      <c r="A332" s="40">
        <v>321</v>
      </c>
      <c r="B332" s="35" t="s">
        <v>181</v>
      </c>
      <c r="C332" s="53"/>
      <c r="D332" s="41" t="s">
        <v>119</v>
      </c>
      <c r="E332" s="42">
        <f>F332/6</f>
        <v>10</v>
      </c>
      <c r="F332" s="18">
        <v>60</v>
      </c>
      <c r="G332" s="19"/>
      <c r="H332" s="34">
        <f aca="true" t="shared" si="11" ref="H332:H364">G332*E332</f>
        <v>0</v>
      </c>
      <c r="I332" s="34">
        <f t="shared" si="10"/>
        <v>0</v>
      </c>
    </row>
    <row r="333" spans="1:9" ht="33.75">
      <c r="A333" s="40">
        <v>322</v>
      </c>
      <c r="B333" s="35" t="s">
        <v>182</v>
      </c>
      <c r="C333" s="53"/>
      <c r="D333" s="41" t="s">
        <v>119</v>
      </c>
      <c r="E333" s="42">
        <v>7</v>
      </c>
      <c r="F333" s="18">
        <v>40</v>
      </c>
      <c r="G333" s="19"/>
      <c r="H333" s="34">
        <f t="shared" si="11"/>
        <v>0</v>
      </c>
      <c r="I333" s="34">
        <f aca="true" t="shared" si="12" ref="I333:I364">ROUND(H333*1.23,2)</f>
        <v>0</v>
      </c>
    </row>
    <row r="334" spans="1:9" ht="33.75">
      <c r="A334" s="40">
        <v>323</v>
      </c>
      <c r="B334" s="35" t="s">
        <v>183</v>
      </c>
      <c r="C334" s="53"/>
      <c r="D334" s="41" t="s">
        <v>119</v>
      </c>
      <c r="E334" s="42">
        <v>12</v>
      </c>
      <c r="F334" s="18">
        <v>70</v>
      </c>
      <c r="G334" s="19"/>
      <c r="H334" s="34">
        <f t="shared" si="11"/>
        <v>0</v>
      </c>
      <c r="I334" s="34">
        <f t="shared" si="12"/>
        <v>0</v>
      </c>
    </row>
    <row r="335" spans="1:9" ht="22.5">
      <c r="A335" s="40">
        <v>324</v>
      </c>
      <c r="B335" s="35" t="s">
        <v>259</v>
      </c>
      <c r="C335" s="53"/>
      <c r="D335" s="41" t="s">
        <v>100</v>
      </c>
      <c r="E335" s="42">
        <v>2</v>
      </c>
      <c r="F335" s="18">
        <v>10</v>
      </c>
      <c r="G335" s="19"/>
      <c r="H335" s="34">
        <f t="shared" si="11"/>
        <v>0</v>
      </c>
      <c r="I335" s="34">
        <f t="shared" si="12"/>
        <v>0</v>
      </c>
    </row>
    <row r="336" spans="1:9" ht="45">
      <c r="A336" s="40">
        <v>325</v>
      </c>
      <c r="B336" s="35" t="s">
        <v>184</v>
      </c>
      <c r="C336" s="53"/>
      <c r="D336" s="41" t="s">
        <v>100</v>
      </c>
      <c r="E336" s="42">
        <v>3</v>
      </c>
      <c r="F336" s="18">
        <v>20</v>
      </c>
      <c r="G336" s="19"/>
      <c r="H336" s="34">
        <f t="shared" si="11"/>
        <v>0</v>
      </c>
      <c r="I336" s="34">
        <f t="shared" si="12"/>
        <v>0</v>
      </c>
    </row>
    <row r="337" spans="1:9" ht="22.5">
      <c r="A337" s="40">
        <v>326</v>
      </c>
      <c r="B337" s="35" t="s">
        <v>235</v>
      </c>
      <c r="C337" s="53"/>
      <c r="D337" s="41" t="s">
        <v>100</v>
      </c>
      <c r="E337" s="42">
        <v>1</v>
      </c>
      <c r="F337" s="18">
        <v>5</v>
      </c>
      <c r="G337" s="19"/>
      <c r="H337" s="34">
        <f t="shared" si="11"/>
        <v>0</v>
      </c>
      <c r="I337" s="34">
        <f t="shared" si="12"/>
        <v>0</v>
      </c>
    </row>
    <row r="338" spans="1:9" ht="22.5">
      <c r="A338" s="40">
        <v>327</v>
      </c>
      <c r="B338" s="35" t="s">
        <v>185</v>
      </c>
      <c r="C338" s="53"/>
      <c r="D338" s="41" t="s">
        <v>100</v>
      </c>
      <c r="E338" s="42">
        <v>3</v>
      </c>
      <c r="F338" s="18">
        <v>20</v>
      </c>
      <c r="G338" s="19"/>
      <c r="H338" s="34">
        <f t="shared" si="11"/>
        <v>0</v>
      </c>
      <c r="I338" s="34">
        <f t="shared" si="12"/>
        <v>0</v>
      </c>
    </row>
    <row r="339" spans="1:10" ht="33.75">
      <c r="A339" s="40">
        <v>328</v>
      </c>
      <c r="B339" s="35" t="s">
        <v>332</v>
      </c>
      <c r="C339" s="53"/>
      <c r="D339" s="41" t="s">
        <v>297</v>
      </c>
      <c r="E339" s="42">
        <v>650</v>
      </c>
      <c r="F339" s="22">
        <v>4000</v>
      </c>
      <c r="G339" s="19"/>
      <c r="H339" s="34">
        <f t="shared" si="11"/>
        <v>0</v>
      </c>
      <c r="I339" s="34">
        <f t="shared" si="12"/>
        <v>0</v>
      </c>
      <c r="J339" s="20"/>
    </row>
    <row r="340" spans="1:10" ht="33.75">
      <c r="A340" s="40">
        <v>329</v>
      </c>
      <c r="B340" s="35" t="s">
        <v>333</v>
      </c>
      <c r="C340" s="53"/>
      <c r="D340" s="41" t="s">
        <v>297</v>
      </c>
      <c r="E340" s="42">
        <v>150</v>
      </c>
      <c r="F340" s="22">
        <v>1000</v>
      </c>
      <c r="G340" s="19"/>
      <c r="H340" s="34">
        <f t="shared" si="11"/>
        <v>0</v>
      </c>
      <c r="I340" s="34">
        <f t="shared" si="12"/>
        <v>0</v>
      </c>
      <c r="J340" s="20"/>
    </row>
    <row r="341" spans="1:10" ht="45">
      <c r="A341" s="40">
        <v>330</v>
      </c>
      <c r="B341" s="35" t="s">
        <v>334</v>
      </c>
      <c r="C341" s="53"/>
      <c r="D341" s="41" t="s">
        <v>297</v>
      </c>
      <c r="E341" s="42">
        <f>F341/6</f>
        <v>10</v>
      </c>
      <c r="F341" s="18">
        <v>60</v>
      </c>
      <c r="G341" s="19"/>
      <c r="H341" s="34">
        <f t="shared" si="11"/>
        <v>0</v>
      </c>
      <c r="I341" s="34">
        <f t="shared" si="12"/>
        <v>0</v>
      </c>
      <c r="J341" s="20"/>
    </row>
    <row r="342" spans="1:10" ht="22.5">
      <c r="A342" s="40">
        <v>331</v>
      </c>
      <c r="B342" s="35" t="s">
        <v>335</v>
      </c>
      <c r="C342" s="53"/>
      <c r="D342" s="41" t="s">
        <v>297</v>
      </c>
      <c r="E342" s="42">
        <v>54</v>
      </c>
      <c r="F342" s="18">
        <v>320</v>
      </c>
      <c r="G342" s="19"/>
      <c r="H342" s="34">
        <f t="shared" si="11"/>
        <v>0</v>
      </c>
      <c r="I342" s="34">
        <f t="shared" si="12"/>
        <v>0</v>
      </c>
      <c r="J342" s="20"/>
    </row>
    <row r="343" spans="1:10" s="4" customFormat="1" ht="22.5">
      <c r="A343" s="40">
        <v>332</v>
      </c>
      <c r="B343" s="35" t="s">
        <v>336</v>
      </c>
      <c r="C343" s="53"/>
      <c r="D343" s="41" t="s">
        <v>119</v>
      </c>
      <c r="E343" s="42">
        <f>F343/6</f>
        <v>10</v>
      </c>
      <c r="F343" s="18">
        <v>60</v>
      </c>
      <c r="G343" s="19"/>
      <c r="H343" s="34">
        <f t="shared" si="11"/>
        <v>0</v>
      </c>
      <c r="I343" s="34">
        <f t="shared" si="12"/>
        <v>0</v>
      </c>
      <c r="J343" s="3"/>
    </row>
    <row r="344" spans="1:10" s="4" customFormat="1" ht="22.5">
      <c r="A344" s="40">
        <v>333</v>
      </c>
      <c r="B344" s="35" t="s">
        <v>337</v>
      </c>
      <c r="C344" s="53"/>
      <c r="D344" s="41" t="s">
        <v>297</v>
      </c>
      <c r="E344" s="42">
        <v>27</v>
      </c>
      <c r="F344" s="18">
        <v>160</v>
      </c>
      <c r="G344" s="19"/>
      <c r="H344" s="34">
        <f t="shared" si="11"/>
        <v>0</v>
      </c>
      <c r="I344" s="34">
        <f t="shared" si="12"/>
        <v>0</v>
      </c>
      <c r="J344" s="3"/>
    </row>
    <row r="345" spans="1:10" s="4" customFormat="1" ht="22.5">
      <c r="A345" s="40">
        <v>334</v>
      </c>
      <c r="B345" s="35" t="s">
        <v>338</v>
      </c>
      <c r="C345" s="53"/>
      <c r="D345" s="41" t="s">
        <v>297</v>
      </c>
      <c r="E345" s="42">
        <v>12</v>
      </c>
      <c r="F345" s="18">
        <v>70</v>
      </c>
      <c r="G345" s="19"/>
      <c r="H345" s="34">
        <f t="shared" si="11"/>
        <v>0</v>
      </c>
      <c r="I345" s="34">
        <f t="shared" si="12"/>
        <v>0</v>
      </c>
      <c r="J345" s="3"/>
    </row>
    <row r="346" spans="1:10" s="4" customFormat="1" ht="45">
      <c r="A346" s="40">
        <v>335</v>
      </c>
      <c r="B346" s="35" t="s">
        <v>339</v>
      </c>
      <c r="C346" s="53"/>
      <c r="D346" s="41" t="s">
        <v>297</v>
      </c>
      <c r="E346" s="42">
        <v>1</v>
      </c>
      <c r="F346" s="18">
        <v>4</v>
      </c>
      <c r="G346" s="19"/>
      <c r="H346" s="34">
        <f t="shared" si="11"/>
        <v>0</v>
      </c>
      <c r="I346" s="34">
        <f t="shared" si="12"/>
        <v>0</v>
      </c>
      <c r="J346" s="3"/>
    </row>
    <row r="347" spans="1:9" s="25" customFormat="1" ht="45">
      <c r="A347" s="40">
        <v>336</v>
      </c>
      <c r="B347" s="36" t="s">
        <v>381</v>
      </c>
      <c r="C347" s="57"/>
      <c r="D347" s="41" t="s">
        <v>121</v>
      </c>
      <c r="E347" s="42">
        <v>2</v>
      </c>
      <c r="F347" s="18">
        <v>10</v>
      </c>
      <c r="G347" s="19"/>
      <c r="H347" s="34">
        <f t="shared" si="11"/>
        <v>0</v>
      </c>
      <c r="I347" s="34">
        <f t="shared" si="12"/>
        <v>0</v>
      </c>
    </row>
    <row r="348" spans="1:9" s="25" customFormat="1" ht="45">
      <c r="A348" s="40">
        <v>337</v>
      </c>
      <c r="B348" s="36" t="s">
        <v>382</v>
      </c>
      <c r="C348" s="57"/>
      <c r="D348" s="41" t="s">
        <v>121</v>
      </c>
      <c r="E348" s="42">
        <v>3</v>
      </c>
      <c r="F348" s="18">
        <v>20</v>
      </c>
      <c r="G348" s="19"/>
      <c r="H348" s="34">
        <f t="shared" si="11"/>
        <v>0</v>
      </c>
      <c r="I348" s="34">
        <f t="shared" si="12"/>
        <v>0</v>
      </c>
    </row>
    <row r="349" spans="1:9" s="25" customFormat="1" ht="67.5">
      <c r="A349" s="40">
        <v>338</v>
      </c>
      <c r="B349" s="36" t="s">
        <v>383</v>
      </c>
      <c r="C349" s="57"/>
      <c r="D349" s="41" t="s">
        <v>121</v>
      </c>
      <c r="E349" s="42">
        <v>1</v>
      </c>
      <c r="F349" s="18">
        <v>2</v>
      </c>
      <c r="G349" s="19"/>
      <c r="H349" s="34">
        <f t="shared" si="11"/>
        <v>0</v>
      </c>
      <c r="I349" s="34">
        <f t="shared" si="12"/>
        <v>0</v>
      </c>
    </row>
    <row r="350" spans="1:9" s="25" customFormat="1" ht="56.25">
      <c r="A350" s="40">
        <v>339</v>
      </c>
      <c r="B350" s="36" t="s">
        <v>384</v>
      </c>
      <c r="C350" s="57"/>
      <c r="D350" s="41" t="s">
        <v>121</v>
      </c>
      <c r="E350" s="42">
        <f>F350/6</f>
        <v>1</v>
      </c>
      <c r="F350" s="18">
        <v>6</v>
      </c>
      <c r="G350" s="19"/>
      <c r="H350" s="34">
        <f t="shared" si="11"/>
        <v>0</v>
      </c>
      <c r="I350" s="34">
        <f t="shared" si="12"/>
        <v>0</v>
      </c>
    </row>
    <row r="351" spans="1:9" s="25" customFormat="1" ht="22.5">
      <c r="A351" s="40">
        <v>340</v>
      </c>
      <c r="B351" s="35" t="s">
        <v>298</v>
      </c>
      <c r="C351" s="53"/>
      <c r="D351" s="41" t="s">
        <v>121</v>
      </c>
      <c r="E351" s="42">
        <v>11</v>
      </c>
      <c r="F351" s="18">
        <v>65</v>
      </c>
      <c r="G351" s="19"/>
      <c r="H351" s="34">
        <f t="shared" si="11"/>
        <v>0</v>
      </c>
      <c r="I351" s="34">
        <f t="shared" si="12"/>
        <v>0</v>
      </c>
    </row>
    <row r="352" spans="1:9" s="25" customFormat="1" ht="22.5">
      <c r="A352" s="40">
        <v>341</v>
      </c>
      <c r="B352" s="35" t="s">
        <v>299</v>
      </c>
      <c r="C352" s="53"/>
      <c r="D352" s="41" t="s">
        <v>121</v>
      </c>
      <c r="E352" s="42">
        <f>F352/6</f>
        <v>5</v>
      </c>
      <c r="F352" s="18">
        <v>30</v>
      </c>
      <c r="G352" s="19"/>
      <c r="H352" s="34">
        <f t="shared" si="11"/>
        <v>0</v>
      </c>
      <c r="I352" s="34">
        <f t="shared" si="12"/>
        <v>0</v>
      </c>
    </row>
    <row r="353" spans="1:9" s="4" customFormat="1" ht="22.5">
      <c r="A353" s="40">
        <v>342</v>
      </c>
      <c r="B353" s="35" t="s">
        <v>300</v>
      </c>
      <c r="C353" s="53"/>
      <c r="D353" s="41" t="s">
        <v>121</v>
      </c>
      <c r="E353" s="42">
        <v>3</v>
      </c>
      <c r="F353" s="18">
        <v>15</v>
      </c>
      <c r="G353" s="19"/>
      <c r="H353" s="34">
        <f t="shared" si="11"/>
        <v>0</v>
      </c>
      <c r="I353" s="34">
        <f t="shared" si="12"/>
        <v>0</v>
      </c>
    </row>
    <row r="354" spans="1:9" s="4" customFormat="1" ht="22.5">
      <c r="A354" s="40">
        <v>343</v>
      </c>
      <c r="B354" s="35" t="s">
        <v>301</v>
      </c>
      <c r="C354" s="53"/>
      <c r="D354" s="41" t="s">
        <v>121</v>
      </c>
      <c r="E354" s="42">
        <v>1</v>
      </c>
      <c r="F354" s="18">
        <v>2</v>
      </c>
      <c r="G354" s="19"/>
      <c r="H354" s="34">
        <f t="shared" si="11"/>
        <v>0</v>
      </c>
      <c r="I354" s="34">
        <f t="shared" si="12"/>
        <v>0</v>
      </c>
    </row>
    <row r="355" spans="1:9" s="4" customFormat="1" ht="22.5">
      <c r="A355" s="40">
        <v>344</v>
      </c>
      <c r="B355" s="35" t="s">
        <v>302</v>
      </c>
      <c r="C355" s="53"/>
      <c r="D355" s="41" t="s">
        <v>121</v>
      </c>
      <c r="E355" s="42">
        <f>F355/6</f>
        <v>5</v>
      </c>
      <c r="F355" s="18">
        <v>30</v>
      </c>
      <c r="G355" s="19"/>
      <c r="H355" s="34">
        <f t="shared" si="11"/>
        <v>0</v>
      </c>
      <c r="I355" s="34">
        <f t="shared" si="12"/>
        <v>0</v>
      </c>
    </row>
    <row r="356" spans="1:9" s="4" customFormat="1" ht="22.5">
      <c r="A356" s="40">
        <v>345</v>
      </c>
      <c r="B356" s="35" t="s">
        <v>303</v>
      </c>
      <c r="C356" s="53"/>
      <c r="D356" s="41" t="s">
        <v>121</v>
      </c>
      <c r="E356" s="42">
        <v>3</v>
      </c>
      <c r="F356" s="18">
        <v>17</v>
      </c>
      <c r="G356" s="19"/>
      <c r="H356" s="34">
        <f t="shared" si="11"/>
        <v>0</v>
      </c>
      <c r="I356" s="34">
        <f t="shared" si="12"/>
        <v>0</v>
      </c>
    </row>
    <row r="357" spans="1:9" ht="22.5">
      <c r="A357" s="40">
        <v>346</v>
      </c>
      <c r="B357" s="35" t="s">
        <v>304</v>
      </c>
      <c r="C357" s="53"/>
      <c r="D357" s="41" t="s">
        <v>121</v>
      </c>
      <c r="E357" s="42">
        <v>4</v>
      </c>
      <c r="F357" s="18">
        <v>25</v>
      </c>
      <c r="G357" s="19"/>
      <c r="H357" s="34">
        <f t="shared" si="11"/>
        <v>0</v>
      </c>
      <c r="I357" s="34">
        <f t="shared" si="12"/>
        <v>0</v>
      </c>
    </row>
    <row r="358" spans="1:9" ht="22.5">
      <c r="A358" s="40">
        <v>347</v>
      </c>
      <c r="B358" s="35" t="s">
        <v>305</v>
      </c>
      <c r="C358" s="53"/>
      <c r="D358" s="41" t="s">
        <v>121</v>
      </c>
      <c r="E358" s="42">
        <v>8</v>
      </c>
      <c r="F358" s="18">
        <v>50</v>
      </c>
      <c r="G358" s="19"/>
      <c r="H358" s="34">
        <f t="shared" si="11"/>
        <v>0</v>
      </c>
      <c r="I358" s="34">
        <f t="shared" si="12"/>
        <v>0</v>
      </c>
    </row>
    <row r="359" spans="1:9" ht="22.5">
      <c r="A359" s="40">
        <v>348</v>
      </c>
      <c r="B359" s="35" t="s">
        <v>306</v>
      </c>
      <c r="C359" s="53"/>
      <c r="D359" s="41" t="s">
        <v>121</v>
      </c>
      <c r="E359" s="42">
        <f>F359/6</f>
        <v>5</v>
      </c>
      <c r="F359" s="18">
        <v>30</v>
      </c>
      <c r="G359" s="19"/>
      <c r="H359" s="34">
        <f t="shared" si="11"/>
        <v>0</v>
      </c>
      <c r="I359" s="34">
        <f t="shared" si="12"/>
        <v>0</v>
      </c>
    </row>
    <row r="360" spans="1:9" ht="22.5">
      <c r="A360" s="40">
        <v>349</v>
      </c>
      <c r="B360" s="35" t="s">
        <v>344</v>
      </c>
      <c r="C360" s="53"/>
      <c r="D360" s="41" t="s">
        <v>121</v>
      </c>
      <c r="E360" s="42">
        <v>1</v>
      </c>
      <c r="F360" s="18">
        <v>7</v>
      </c>
      <c r="G360" s="19"/>
      <c r="H360" s="34">
        <f t="shared" si="11"/>
        <v>0</v>
      </c>
      <c r="I360" s="34">
        <f t="shared" si="12"/>
        <v>0</v>
      </c>
    </row>
    <row r="361" spans="1:9" ht="22.5">
      <c r="A361" s="40">
        <v>350</v>
      </c>
      <c r="B361" s="35" t="s">
        <v>307</v>
      </c>
      <c r="C361" s="53"/>
      <c r="D361" s="41" t="s">
        <v>121</v>
      </c>
      <c r="E361" s="42">
        <v>3</v>
      </c>
      <c r="F361" s="18">
        <v>20</v>
      </c>
      <c r="G361" s="19"/>
      <c r="H361" s="34">
        <f t="shared" si="11"/>
        <v>0</v>
      </c>
      <c r="I361" s="34">
        <f t="shared" si="12"/>
        <v>0</v>
      </c>
    </row>
    <row r="362" spans="1:9" ht="22.5">
      <c r="A362" s="40">
        <v>351</v>
      </c>
      <c r="B362" s="35" t="s">
        <v>308</v>
      </c>
      <c r="C362" s="53"/>
      <c r="D362" s="41" t="s">
        <v>121</v>
      </c>
      <c r="E362" s="42">
        <v>2</v>
      </c>
      <c r="F362" s="18">
        <v>10</v>
      </c>
      <c r="G362" s="19"/>
      <c r="H362" s="34">
        <f t="shared" si="11"/>
        <v>0</v>
      </c>
      <c r="I362" s="34">
        <f t="shared" si="12"/>
        <v>0</v>
      </c>
    </row>
    <row r="363" spans="1:9" ht="22.5">
      <c r="A363" s="40">
        <v>352</v>
      </c>
      <c r="B363" s="35" t="s">
        <v>309</v>
      </c>
      <c r="C363" s="53"/>
      <c r="D363" s="41" t="s">
        <v>121</v>
      </c>
      <c r="E363" s="42">
        <v>1</v>
      </c>
      <c r="F363" s="18">
        <v>2</v>
      </c>
      <c r="G363" s="19"/>
      <c r="H363" s="34">
        <f t="shared" si="11"/>
        <v>0</v>
      </c>
      <c r="I363" s="34">
        <f t="shared" si="12"/>
        <v>0</v>
      </c>
    </row>
    <row r="364" spans="1:9" ht="22.5">
      <c r="A364" s="51">
        <v>353</v>
      </c>
      <c r="B364" s="37" t="s">
        <v>310</v>
      </c>
      <c r="C364" s="56"/>
      <c r="D364" s="52" t="s">
        <v>121</v>
      </c>
      <c r="E364" s="42">
        <v>2</v>
      </c>
      <c r="F364" s="26">
        <v>10</v>
      </c>
      <c r="G364" s="27"/>
      <c r="H364" s="34">
        <f t="shared" si="11"/>
        <v>0</v>
      </c>
      <c r="I364" s="34">
        <f t="shared" si="12"/>
        <v>0</v>
      </c>
    </row>
    <row r="365" spans="1:9" ht="14.25" customHeight="1">
      <c r="A365" s="40"/>
      <c r="B365" s="39" t="s">
        <v>362</v>
      </c>
      <c r="C365" s="64"/>
      <c r="D365" s="17"/>
      <c r="E365" s="65"/>
      <c r="F365" s="17"/>
      <c r="G365" s="28"/>
      <c r="H365" s="38">
        <f>SUM(H12:H364)</f>
        <v>0</v>
      </c>
      <c r="I365" s="38">
        <f>SUM(I12:I364)</f>
        <v>0</v>
      </c>
    </row>
    <row r="367" spans="1:10" ht="11.25">
      <c r="A367" s="71"/>
      <c r="B367" s="79" t="s">
        <v>364</v>
      </c>
      <c r="C367" s="79"/>
      <c r="D367" s="79"/>
      <c r="E367" s="79"/>
      <c r="F367" s="79"/>
      <c r="G367" s="79"/>
      <c r="H367" s="79"/>
      <c r="I367" s="79"/>
      <c r="J367" s="79"/>
    </row>
    <row r="368" spans="1:10" ht="28.5" customHeight="1">
      <c r="A368" s="71"/>
      <c r="B368" s="81" t="s">
        <v>368</v>
      </c>
      <c r="C368" s="81"/>
      <c r="D368" s="81"/>
      <c r="E368" s="81"/>
      <c r="F368" s="81"/>
      <c r="G368" s="81"/>
      <c r="H368" s="81"/>
      <c r="I368" s="81"/>
      <c r="J368" s="81"/>
    </row>
    <row r="369" spans="1:10" ht="11.25">
      <c r="A369" s="71"/>
      <c r="B369" s="81" t="s">
        <v>367</v>
      </c>
      <c r="C369" s="81"/>
      <c r="D369" s="81"/>
      <c r="E369" s="81"/>
      <c r="F369" s="81"/>
      <c r="G369" s="81"/>
      <c r="H369" s="81"/>
      <c r="I369" s="81"/>
      <c r="J369" s="81"/>
    </row>
    <row r="370" spans="1:10" ht="37.5" customHeight="1">
      <c r="A370" s="71"/>
      <c r="B370" s="79" t="s">
        <v>369</v>
      </c>
      <c r="C370" s="79"/>
      <c r="D370" s="79"/>
      <c r="E370" s="79"/>
      <c r="F370" s="79"/>
      <c r="G370" s="79"/>
      <c r="H370" s="79"/>
      <c r="I370" s="79"/>
      <c r="J370" s="79"/>
    </row>
    <row r="371" spans="1:10" ht="14.25" customHeight="1">
      <c r="A371" s="71"/>
      <c r="B371" s="72"/>
      <c r="C371" s="72"/>
      <c r="D371" s="72"/>
      <c r="E371" s="72"/>
      <c r="F371" s="72"/>
      <c r="G371" s="72"/>
      <c r="H371" s="72"/>
      <c r="I371" s="72"/>
      <c r="J371" s="72"/>
    </row>
    <row r="372" spans="1:10" ht="13.5">
      <c r="A372" s="71"/>
      <c r="B372" s="73"/>
      <c r="C372" s="72"/>
      <c r="D372" s="72"/>
      <c r="E372" s="72"/>
      <c r="F372" s="72"/>
      <c r="G372" s="72"/>
      <c r="H372" s="72"/>
      <c r="I372" s="72"/>
      <c r="J372" s="72"/>
    </row>
    <row r="373" spans="1:10" ht="11.25">
      <c r="A373" s="71"/>
      <c r="B373" s="80"/>
      <c r="C373" s="80"/>
      <c r="D373" s="80"/>
      <c r="E373" s="80"/>
      <c r="F373" s="80"/>
      <c r="G373" s="80"/>
      <c r="H373" s="80"/>
      <c r="I373" s="80"/>
      <c r="J373" s="74"/>
    </row>
    <row r="374" spans="2:3" ht="11.25">
      <c r="B374" s="8"/>
      <c r="C374" s="8"/>
    </row>
    <row r="375" spans="2:3" ht="11.25">
      <c r="B375" s="29"/>
      <c r="C375" s="29"/>
    </row>
  </sheetData>
  <sheetProtection password="F660" sheet="1"/>
  <autoFilter ref="A10:I365"/>
  <mergeCells count="8">
    <mergeCell ref="A7:I7"/>
    <mergeCell ref="A8:I8"/>
    <mergeCell ref="A3:I3"/>
    <mergeCell ref="B370:J370"/>
    <mergeCell ref="B373:I373"/>
    <mergeCell ref="B367:J367"/>
    <mergeCell ref="B368:J368"/>
    <mergeCell ref="B369:J369"/>
  </mergeCells>
  <printOptions/>
  <pageMargins left="0.5118110236220472" right="0" top="0.35433070866141736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Nogal Monika</cp:lastModifiedBy>
  <cp:lastPrinted>2020-09-22T08:32:23Z</cp:lastPrinted>
  <dcterms:created xsi:type="dcterms:W3CDTF">2016-01-29T11:58:36Z</dcterms:created>
  <dcterms:modified xsi:type="dcterms:W3CDTF">2020-12-29T13:05:05Z</dcterms:modified>
  <cp:category/>
  <cp:version/>
  <cp:contentType/>
  <cp:contentStatus/>
</cp:coreProperties>
</file>